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C:\Users\2113772\Downloads\hpexcel\"/>
    </mc:Choice>
  </mc:AlternateContent>
  <xr:revisionPtr revIDLastSave="0" documentId="13_ncr:1_{D624BFBF-6FEF-4CDF-AE05-FF87E4BE1C9E}" xr6:coauthVersionLast="47" xr6:coauthVersionMax="47" xr10:uidLastSave="{00000000-0000-0000-0000-000000000000}"/>
  <bookViews>
    <workbookView xWindow="19090" yWindow="-110" windowWidth="19420" windowHeight="10300" tabRatio="1000" xr2:uid="{00000000-000D-0000-FFFF-FFFF00000000}"/>
  </bookViews>
  <sheets>
    <sheet name="Operating Results" sheetId="74" r:id="rId1"/>
    <sheet name="Financial Indicators" sheetId="75" r:id="rId2"/>
    <sheet name="Per Share Data" sheetId="76" r:id="rId3"/>
    <sheet name="Business Segments Information" sheetId="73" r:id="rId4"/>
    <sheet name="Net Sales by Region" sheetId="72" r:id="rId5"/>
    <sheet name="R&amp;D Expenditures" sheetId="66" r:id="rId6"/>
    <sheet name="Income Statement" sheetId="53" r:id="rId7"/>
    <sheet name="Balance Sheets" sheetId="55" r:id="rId8"/>
    <sheet name="Cash Flows" sheetId="56" r:id="rId9"/>
    <sheet name="Quarterly Results" sheetId="68" r:id="rId10"/>
    <sheet name="Quarterly Results(FY2004-)" sheetId="69" r:id="rId11"/>
    <sheet name="Forecast" sheetId="77" r:id="rId12"/>
  </sheets>
  <definedNames>
    <definedName name="_xlnm.Print_Area" localSheetId="3">'Business Segments Information'!$A$1:$H$55</definedName>
    <definedName name="_xlnm.Print_Area" localSheetId="1">'Financial Indicators'!$A$1:$L$21</definedName>
    <definedName name="_xlnm.Print_Area" localSheetId="6">'Income Statement'!$A$1:$O$47</definedName>
    <definedName name="_xlnm.Print_Titles" localSheetId="9">'Quarterly Results'!$A:$B</definedName>
    <definedName name="_xlnm.Print_Titles" localSheetId="10">'Quarterly Results(FY2004-)'!$A:$B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77" l="1"/>
  <c r="C9" i="77"/>
  <c r="C8" i="77"/>
  <c r="E9" i="77" l="1"/>
  <c r="E8" i="77" l="1"/>
  <c r="F10" i="77" l="1"/>
  <c r="F14" i="77" l="1"/>
  <c r="F13" i="77"/>
  <c r="F12" i="77"/>
  <c r="E10" i="77"/>
  <c r="F9" i="77"/>
  <c r="F8" i="77"/>
  <c r="F7" i="77"/>
</calcChain>
</file>

<file path=xl/sharedStrings.xml><?xml version="1.0" encoding="utf-8"?>
<sst xmlns="http://schemas.openxmlformats.org/spreadsheetml/2006/main" count="749" uniqueCount="271">
  <si>
    <t>-</t>
  </si>
  <si>
    <t>Financial Indicators</t>
    <phoneticPr fontId="2"/>
  </si>
  <si>
    <t>Total assets</t>
    <phoneticPr fontId="2"/>
  </si>
  <si>
    <t>Interest-bearing debt</t>
  </si>
  <si>
    <t>Operating Results</t>
    <phoneticPr fontId="2"/>
  </si>
  <si>
    <r>
      <t>*1  Net sales / Average total assets</t>
    </r>
    <r>
      <rPr>
        <sz val="8"/>
        <color indexed="8"/>
        <rFont val="ＭＳ Ｐゴシック"/>
        <family val="3"/>
        <charset val="128"/>
      </rPr>
      <t>）</t>
    </r>
    <phoneticPr fontId="2"/>
  </si>
  <si>
    <r>
      <t>*2  Net income / Average total assets</t>
    </r>
    <r>
      <rPr>
        <sz val="8"/>
        <color indexed="8"/>
        <rFont val="ＭＳ Ｐゴシック"/>
        <family val="3"/>
        <charset val="128"/>
      </rPr>
      <t>）</t>
    </r>
    <phoneticPr fontId="2"/>
  </si>
  <si>
    <t>*3  Shareholders' equity / Total assets</t>
    <phoneticPr fontId="2"/>
  </si>
  <si>
    <t>*5  Interest-bearing debt / Total assets</t>
    <phoneticPr fontId="2"/>
  </si>
  <si>
    <t>Per Share Data</t>
    <phoneticPr fontId="2"/>
  </si>
  <si>
    <t>(Yen)</t>
    <phoneticPr fontId="2"/>
  </si>
  <si>
    <r>
      <t>Earnings(loss) per share</t>
    </r>
    <r>
      <rPr>
        <sz val="9"/>
        <color indexed="8"/>
        <rFont val="ＭＳ Ｐゴシック"/>
        <family val="3"/>
        <charset val="128"/>
      </rPr>
      <t>（</t>
    </r>
    <r>
      <rPr>
        <sz val="9"/>
        <color indexed="8"/>
        <rFont val="Arial"/>
        <family val="2"/>
      </rPr>
      <t>EPS</t>
    </r>
    <r>
      <rPr>
        <sz val="9"/>
        <color indexed="8"/>
        <rFont val="ＭＳ Ｐゴシック"/>
        <family val="3"/>
        <charset val="128"/>
      </rPr>
      <t>）</t>
    </r>
    <r>
      <rPr>
        <sz val="9"/>
        <color indexed="8"/>
        <rFont val="Arial"/>
        <family val="2"/>
      </rPr>
      <t>*1</t>
    </r>
    <phoneticPr fontId="2"/>
  </si>
  <si>
    <r>
      <t>　</t>
    </r>
    <r>
      <rPr>
        <sz val="9"/>
        <color indexed="8"/>
        <rFont val="Arial"/>
        <family val="2"/>
      </rPr>
      <t>Diluted</t>
    </r>
    <phoneticPr fontId="2"/>
  </si>
  <si>
    <r>
      <t>Book value per share</t>
    </r>
    <r>
      <rPr>
        <sz val="9"/>
        <color indexed="8"/>
        <rFont val="ＭＳ Ｐゴシック"/>
        <family val="3"/>
        <charset val="128"/>
      </rPr>
      <t>（</t>
    </r>
    <r>
      <rPr>
        <sz val="9"/>
        <color indexed="8"/>
        <rFont val="Arial"/>
        <family val="2"/>
      </rPr>
      <t>BPS</t>
    </r>
    <r>
      <rPr>
        <sz val="9"/>
        <color indexed="8"/>
        <rFont val="ＭＳ Ｐゴシック"/>
        <family val="3"/>
        <charset val="128"/>
      </rPr>
      <t>）</t>
    </r>
    <r>
      <rPr>
        <sz val="9"/>
        <color indexed="8"/>
        <rFont val="Arial"/>
        <family val="2"/>
      </rPr>
      <t>*2</t>
    </r>
    <phoneticPr fontId="2"/>
  </si>
  <si>
    <t>Dividends</t>
    <phoneticPr fontId="2"/>
  </si>
  <si>
    <r>
      <t>Dividend payout ratio</t>
    </r>
    <r>
      <rPr>
        <sz val="9"/>
        <color indexed="8"/>
        <rFont val="ＭＳ Ｐゴシック"/>
        <family val="3"/>
        <charset val="128"/>
      </rPr>
      <t>（</t>
    </r>
    <r>
      <rPr>
        <sz val="9"/>
        <color indexed="8"/>
        <rFont val="Arial"/>
        <family val="2"/>
      </rPr>
      <t>%</t>
    </r>
    <r>
      <rPr>
        <sz val="9"/>
        <color indexed="8"/>
        <rFont val="ＭＳ Ｐゴシック"/>
        <family val="3"/>
        <charset val="128"/>
      </rPr>
      <t>）</t>
    </r>
    <r>
      <rPr>
        <sz val="9"/>
        <color indexed="8"/>
        <rFont val="Arial"/>
        <family val="2"/>
      </rPr>
      <t>*</t>
    </r>
    <r>
      <rPr>
        <vertAlign val="superscript"/>
        <sz val="9"/>
        <color indexed="8"/>
        <rFont val="Arial"/>
        <family val="2"/>
      </rPr>
      <t>3</t>
    </r>
    <phoneticPr fontId="2"/>
  </si>
  <si>
    <t>*1  Net income / Average issued shares</t>
    <phoneticPr fontId="2"/>
  </si>
  <si>
    <t>Business Performance by Segment</t>
    <phoneticPr fontId="2"/>
  </si>
  <si>
    <t>Net sales</t>
    <phoneticPr fontId="2"/>
  </si>
  <si>
    <t>Depreciation and lease expense*2</t>
    <phoneticPr fontId="2"/>
  </si>
  <si>
    <t>R&amp;D expenditures</t>
    <phoneticPr fontId="2"/>
  </si>
  <si>
    <t>Number of employees (people)</t>
    <phoneticPr fontId="2"/>
  </si>
  <si>
    <t>Japan</t>
    <phoneticPr fontId="2"/>
  </si>
  <si>
    <t>Overseas</t>
    <phoneticPr fontId="2"/>
  </si>
  <si>
    <t>Asia and others</t>
    <phoneticPr fontId="2"/>
  </si>
  <si>
    <t>Net Sales by Region</t>
    <phoneticPr fontId="2"/>
  </si>
  <si>
    <t>China</t>
    <phoneticPr fontId="2"/>
  </si>
  <si>
    <t>Europe</t>
    <phoneticPr fontId="2"/>
  </si>
  <si>
    <t>Americas</t>
    <phoneticPr fontId="2"/>
  </si>
  <si>
    <r>
      <t xml:space="preserve">  Ratio of overseas sales to net sales</t>
    </r>
    <r>
      <rPr>
        <sz val="9"/>
        <color indexed="8"/>
        <rFont val="ＭＳ Ｐゴシック"/>
        <family val="3"/>
        <charset val="128"/>
      </rPr>
      <t>（</t>
    </r>
    <r>
      <rPr>
        <sz val="9"/>
        <color indexed="8"/>
        <rFont val="Arial"/>
        <family val="2"/>
      </rPr>
      <t>%</t>
    </r>
    <r>
      <rPr>
        <sz val="9"/>
        <color indexed="8"/>
        <rFont val="ＭＳ Ｐゴシック"/>
        <family val="3"/>
        <charset val="128"/>
      </rPr>
      <t>）</t>
    </r>
    <phoneticPr fontId="2"/>
  </si>
  <si>
    <r>
      <t xml:space="preserve">  Ratio of overseas sales to net sales</t>
    </r>
    <r>
      <rPr>
        <sz val="9"/>
        <color indexed="8"/>
        <rFont val="ＭＳ Ｐゴシック"/>
        <family val="3"/>
        <charset val="128"/>
      </rPr>
      <t>（</t>
    </r>
    <r>
      <rPr>
        <sz val="9"/>
        <color indexed="8"/>
        <rFont val="Arial"/>
        <family val="2"/>
      </rPr>
      <t>%</t>
    </r>
    <r>
      <rPr>
        <sz val="9"/>
        <color indexed="8"/>
        <rFont val="ＭＳ Ｐゴシック"/>
        <family val="3"/>
        <charset val="128"/>
      </rPr>
      <t>）</t>
    </r>
    <phoneticPr fontId="2"/>
  </si>
  <si>
    <t>Japan and Overseas Net Sales</t>
    <phoneticPr fontId="2"/>
  </si>
  <si>
    <t>R&amp;D Expenditures / Plant and Equipment Investment / Depreciation and Lease Expense</t>
    <phoneticPr fontId="2"/>
  </si>
  <si>
    <t>Number of employees (people)</t>
    <phoneticPr fontId="2"/>
  </si>
  <si>
    <t>Number of consolidated subsidiaries</t>
    <phoneticPr fontId="2"/>
  </si>
  <si>
    <r>
      <t>　</t>
    </r>
    <r>
      <rPr>
        <sz val="8.8000000000000007"/>
        <color indexed="8"/>
        <rFont val="Arial"/>
        <family val="2"/>
      </rPr>
      <t xml:space="preserve"> Ratio to net sales (%)</t>
    </r>
    <phoneticPr fontId="2"/>
  </si>
  <si>
    <r>
      <t>　</t>
    </r>
    <r>
      <rPr>
        <sz val="8.8000000000000007"/>
        <color indexed="8"/>
        <rFont val="Arial"/>
        <family val="2"/>
      </rPr>
      <t xml:space="preserve"> Ratio to net sales (%)</t>
    </r>
    <phoneticPr fontId="2"/>
  </si>
  <si>
    <t xml:space="preserve">YEARS ENDED MARCH 31 </t>
    <phoneticPr fontId="2"/>
  </si>
  <si>
    <t>Net sales</t>
    <phoneticPr fontId="2"/>
  </si>
  <si>
    <t>Cost of sales</t>
    <phoneticPr fontId="2"/>
  </si>
  <si>
    <t>Gross profit</t>
    <phoneticPr fontId="2"/>
  </si>
  <si>
    <t>Ratio to net sales (%)</t>
    <phoneticPr fontId="2"/>
  </si>
  <si>
    <t>Selling, general and administration expenditure</t>
    <phoneticPr fontId="2"/>
  </si>
  <si>
    <t>Non-operating income</t>
    <phoneticPr fontId="2"/>
  </si>
  <si>
    <t>Interest and dividends received</t>
    <phoneticPr fontId="2"/>
  </si>
  <si>
    <t>Other</t>
    <phoneticPr fontId="2"/>
  </si>
  <si>
    <t>Non-operating expense</t>
    <phoneticPr fontId="2"/>
  </si>
  <si>
    <t>Interest expense</t>
    <phoneticPr fontId="2"/>
  </si>
  <si>
    <t>Extraordinary income</t>
    <phoneticPr fontId="2"/>
  </si>
  <si>
    <t>Extraordinary loss</t>
    <phoneticPr fontId="2"/>
  </si>
  <si>
    <t>Income before income taxes</t>
    <phoneticPr fontId="2"/>
  </si>
  <si>
    <t>Income taxes and business tax</t>
    <phoneticPr fontId="2"/>
  </si>
  <si>
    <t>Deferred income taxes</t>
    <phoneticPr fontId="2"/>
  </si>
  <si>
    <t>Income before minority interests</t>
    <phoneticPr fontId="2"/>
  </si>
  <si>
    <t>Ratio to net sales (%)</t>
    <phoneticPr fontId="2"/>
  </si>
  <si>
    <t>Consolidated Statements of Income</t>
    <phoneticPr fontId="2"/>
  </si>
  <si>
    <t>Consolidated Statements of Comprehensive Income</t>
    <phoneticPr fontId="2"/>
  </si>
  <si>
    <t>Income before minority interests</t>
    <phoneticPr fontId="2"/>
  </si>
  <si>
    <t>Other comprehensive income (loss)</t>
    <phoneticPr fontId="2"/>
  </si>
  <si>
    <t>Valuation differences on available-for-sale securities</t>
    <phoneticPr fontId="2"/>
  </si>
  <si>
    <t>Deferred gains or loss on hedges</t>
    <phoneticPr fontId="2"/>
  </si>
  <si>
    <t>Foreign currency translation adjustments</t>
    <phoneticPr fontId="2"/>
  </si>
  <si>
    <t>Share of other comprehensive income (loss) of associates accounted for using equity method</t>
    <phoneticPr fontId="2"/>
  </si>
  <si>
    <t>Total other comprehensive loss</t>
    <phoneticPr fontId="2"/>
  </si>
  <si>
    <t>Comprehensive income (loss)</t>
    <phoneticPr fontId="2"/>
  </si>
  <si>
    <t>Comprehensive income (loss) Attributable to:</t>
    <phoneticPr fontId="2"/>
  </si>
  <si>
    <t>YEARS ENDED MARCH 31</t>
    <phoneticPr fontId="2"/>
  </si>
  <si>
    <t>Assets</t>
    <phoneticPr fontId="2"/>
  </si>
  <si>
    <t>Cash and time deposits</t>
    <phoneticPr fontId="2"/>
  </si>
  <si>
    <t>Inventories</t>
    <phoneticPr fontId="2"/>
  </si>
  <si>
    <t>Other current assets</t>
    <phoneticPr fontId="2"/>
  </si>
  <si>
    <t>Long-term assets:</t>
    <phoneticPr fontId="2"/>
  </si>
  <si>
    <t>Tangible fixed assets</t>
    <phoneticPr fontId="2"/>
  </si>
  <si>
    <t>Intangible fixed assets</t>
    <phoneticPr fontId="2"/>
  </si>
  <si>
    <t>Investments and other assets</t>
    <phoneticPr fontId="2"/>
  </si>
  <si>
    <t>Deferred assets</t>
    <phoneticPr fontId="2"/>
  </si>
  <si>
    <t>Total assets</t>
    <phoneticPr fontId="2"/>
  </si>
  <si>
    <t>Liabilities and shareholders' equity</t>
    <phoneticPr fontId="2"/>
  </si>
  <si>
    <t>Current liabilities:</t>
    <phoneticPr fontId="2"/>
  </si>
  <si>
    <t>Short-term loans</t>
    <phoneticPr fontId="2"/>
  </si>
  <si>
    <t>Current portion of debentures</t>
    <phoneticPr fontId="2"/>
  </si>
  <si>
    <t>Other current liabilities</t>
    <phoneticPr fontId="2"/>
  </si>
  <si>
    <t>Long-term liabilities</t>
    <phoneticPr fontId="2"/>
  </si>
  <si>
    <t>Long-term debt and bonds</t>
    <phoneticPr fontId="2"/>
  </si>
  <si>
    <t>Other long-term liabilities</t>
    <phoneticPr fontId="2"/>
  </si>
  <si>
    <t>Minority interests in consolidated subsidiaries</t>
    <phoneticPr fontId="2"/>
  </si>
  <si>
    <t>Common stock</t>
    <phoneticPr fontId="2"/>
  </si>
  <si>
    <t>Capital surplus</t>
    <phoneticPr fontId="2"/>
  </si>
  <si>
    <t>Retained earnings</t>
    <phoneticPr fontId="2"/>
  </si>
  <si>
    <t>Foreign currency transaction adjustment</t>
    <phoneticPr fontId="2"/>
  </si>
  <si>
    <t>Treasury stock at cost</t>
    <phoneticPr fontId="2"/>
  </si>
  <si>
    <t>Net assets</t>
    <phoneticPr fontId="2"/>
  </si>
  <si>
    <t>Shareholders' equity</t>
    <phoneticPr fontId="2"/>
  </si>
  <si>
    <t>Valuation and translation adjustments:</t>
    <phoneticPr fontId="2"/>
  </si>
  <si>
    <t>unrealized gain on other securities</t>
    <phoneticPr fontId="2"/>
  </si>
  <si>
    <t>Deferred gain on hedges</t>
    <phoneticPr fontId="2"/>
  </si>
  <si>
    <t>Total net assets</t>
    <phoneticPr fontId="2"/>
  </si>
  <si>
    <t>Total liabilities and net assets</t>
    <phoneticPr fontId="2"/>
  </si>
  <si>
    <t>Notes and account receivable, trade</t>
  </si>
  <si>
    <t>Notes and account payable, trade</t>
  </si>
  <si>
    <t>Total liabilities</t>
  </si>
  <si>
    <t>Current assets:</t>
    <phoneticPr fontId="2"/>
  </si>
  <si>
    <t>Elimination</t>
    <phoneticPr fontId="2"/>
  </si>
  <si>
    <t>Purchase of fixed assets and marketable and investment securities</t>
  </si>
  <si>
    <t>Proceeds from sale of fixed assets and marketable and investment securities</t>
  </si>
  <si>
    <t>Net cash provided by (used in) investing activities</t>
    <phoneticPr fontId="2"/>
  </si>
  <si>
    <t>Consolidated Statements of Cash Flows</t>
    <phoneticPr fontId="2"/>
  </si>
  <si>
    <t>YEAR ENDED MARCH 31</t>
    <phoneticPr fontId="2"/>
  </si>
  <si>
    <t>Depreciation and amortization</t>
    <phoneticPr fontId="2"/>
  </si>
  <si>
    <t>Interest and dividends income</t>
    <phoneticPr fontId="2"/>
  </si>
  <si>
    <t>Interest expense</t>
    <phoneticPr fontId="2"/>
  </si>
  <si>
    <t>(Increase) decrease in inventories</t>
    <phoneticPr fontId="2"/>
  </si>
  <si>
    <t>Increase (decrease) in trade payables</t>
    <phoneticPr fontId="2"/>
  </si>
  <si>
    <t>Other, net</t>
    <phoneticPr fontId="2"/>
  </si>
  <si>
    <t>Subtotal</t>
    <phoneticPr fontId="2"/>
  </si>
  <si>
    <t>Interest and dividends received</t>
    <phoneticPr fontId="2"/>
  </si>
  <si>
    <t>Interest paid</t>
    <phoneticPr fontId="2"/>
  </si>
  <si>
    <t>Income taxes paid</t>
    <phoneticPr fontId="2"/>
  </si>
  <si>
    <t>Net cash provided by (used in) operating activities</t>
    <phoneticPr fontId="2"/>
  </si>
  <si>
    <t>Cash flows from investing activities:</t>
    <phoneticPr fontId="2"/>
  </si>
  <si>
    <t>Free cash flows</t>
    <phoneticPr fontId="2"/>
  </si>
  <si>
    <t>Cash flows from financing activities:</t>
    <phoneticPr fontId="2"/>
  </si>
  <si>
    <t>Increase (decrease) in short-term borrowings, net</t>
    <phoneticPr fontId="2"/>
  </si>
  <si>
    <t>Increase (decrease) in commercial paper, net</t>
    <phoneticPr fontId="2"/>
  </si>
  <si>
    <t>Proceeds from long-term debt</t>
    <phoneticPr fontId="2"/>
  </si>
  <si>
    <t>Repayments of long-term debt and redemption of bonds</t>
    <phoneticPr fontId="2"/>
  </si>
  <si>
    <t>Net cash provided by (used in) financing activities</t>
    <phoneticPr fontId="2"/>
  </si>
  <si>
    <t>Effect of exchange rate changes on cash and cash equivalents</t>
    <phoneticPr fontId="2"/>
  </si>
  <si>
    <t>Net increase (decrease) in cash and cash equivalents</t>
    <phoneticPr fontId="2"/>
  </si>
  <si>
    <t>Cash and cash equivalents at beginning of year</t>
    <phoneticPr fontId="2"/>
  </si>
  <si>
    <t>Cash and cash equivalents of resulting from changes of consolidated subsidiaries</t>
    <phoneticPr fontId="2"/>
  </si>
  <si>
    <t>Cash and cash equivalents at end of year</t>
    <phoneticPr fontId="2"/>
  </si>
  <si>
    <t>Cash flows from operating activities:</t>
  </si>
  <si>
    <t>Cash and cash equivalents of resulting from 
mergers with non-consolidated subsidiaries</t>
  </si>
  <si>
    <t>Operating income</t>
    <phoneticPr fontId="2"/>
  </si>
  <si>
    <t>Ordinary income</t>
    <phoneticPr fontId="2"/>
  </si>
  <si>
    <t>(Billions of yen)</t>
    <phoneticPr fontId="2"/>
  </si>
  <si>
    <t>(Millions of yen)</t>
    <phoneticPr fontId="2"/>
  </si>
  <si>
    <t>Income taxes and business tax (%)</t>
    <phoneticPr fontId="2"/>
  </si>
  <si>
    <t>Business Segments Information</t>
    <phoneticPr fontId="2"/>
  </si>
  <si>
    <t>Others</t>
    <phoneticPr fontId="17"/>
  </si>
  <si>
    <t>Elimination</t>
    <phoneticPr fontId="17"/>
  </si>
  <si>
    <t>Detailed Data by Segment</t>
    <phoneticPr fontId="2"/>
  </si>
  <si>
    <t>*1 Plant and equipment investment is the total of investment in tangible fixed assets and acquisition amounts for lease contracts.</t>
    <phoneticPr fontId="2"/>
  </si>
  <si>
    <t xml:space="preserve">*2 Depreciation and lease expense is the total of depreciation expense for tangible fixed assets and lease expense related to manufacturing equipment.                           </t>
    <phoneticPr fontId="2"/>
  </si>
  <si>
    <t xml:space="preserve">  Ratio to net sales %</t>
    <phoneticPr fontId="2"/>
  </si>
  <si>
    <t>Operating income (loss)</t>
    <phoneticPr fontId="2"/>
  </si>
  <si>
    <t>Ordinary income (loss)</t>
    <phoneticPr fontId="2"/>
  </si>
  <si>
    <t>Income (loss) before income taxes</t>
    <phoneticPr fontId="2"/>
  </si>
  <si>
    <t xml:space="preserve">  Ratio to net sales %</t>
    <phoneticPr fontId="2"/>
  </si>
  <si>
    <r>
      <t xml:space="preserve">  Asset turnover </t>
    </r>
    <r>
      <rPr>
        <sz val="9"/>
        <color indexed="8"/>
        <rFont val="ＭＳ Ｐゴシック"/>
        <family val="3"/>
        <charset val="128"/>
      </rPr>
      <t>（</t>
    </r>
    <r>
      <rPr>
        <sz val="9"/>
        <color indexed="8"/>
        <rFont val="Arial"/>
        <family val="2"/>
      </rPr>
      <t>times</t>
    </r>
    <r>
      <rPr>
        <sz val="9"/>
        <color indexed="8"/>
        <rFont val="ＭＳ Ｐゴシック"/>
        <family val="3"/>
        <charset val="128"/>
      </rPr>
      <t>）</t>
    </r>
    <r>
      <rPr>
        <sz val="9"/>
        <color indexed="8"/>
        <rFont val="Arial"/>
        <family val="2"/>
      </rPr>
      <t>*1</t>
    </r>
    <phoneticPr fontId="2"/>
  </si>
  <si>
    <r>
      <t xml:space="preserve">  Return on total assets</t>
    </r>
    <r>
      <rPr>
        <sz val="9"/>
        <color indexed="8"/>
        <rFont val="ＭＳ Ｐゴシック"/>
        <family val="3"/>
        <charset val="128"/>
      </rPr>
      <t>（</t>
    </r>
    <r>
      <rPr>
        <sz val="9"/>
        <color indexed="8"/>
        <rFont val="Arial"/>
        <family val="2"/>
      </rPr>
      <t>ROA</t>
    </r>
    <r>
      <rPr>
        <sz val="9"/>
        <color indexed="8"/>
        <rFont val="ＭＳ Ｐゴシック"/>
        <family val="3"/>
        <charset val="128"/>
      </rPr>
      <t>）（</t>
    </r>
    <r>
      <rPr>
        <sz val="9"/>
        <color indexed="8"/>
        <rFont val="Arial"/>
        <family val="2"/>
      </rPr>
      <t>%</t>
    </r>
    <r>
      <rPr>
        <sz val="9"/>
        <color indexed="8"/>
        <rFont val="ＭＳ Ｐゴシック"/>
        <family val="3"/>
        <charset val="128"/>
      </rPr>
      <t>）</t>
    </r>
    <r>
      <rPr>
        <sz val="9"/>
        <color indexed="8"/>
        <rFont val="Arial"/>
        <family val="2"/>
      </rPr>
      <t>*2</t>
    </r>
    <phoneticPr fontId="2"/>
  </si>
  <si>
    <r>
      <t xml:space="preserve">  Return on equity</t>
    </r>
    <r>
      <rPr>
        <sz val="9"/>
        <color indexed="8"/>
        <rFont val="ＭＳ Ｐゴシック"/>
        <family val="3"/>
        <charset val="128"/>
      </rPr>
      <t>（</t>
    </r>
    <r>
      <rPr>
        <sz val="9"/>
        <color indexed="8"/>
        <rFont val="Arial"/>
        <family val="2"/>
      </rPr>
      <t>ROE</t>
    </r>
    <r>
      <rPr>
        <sz val="9"/>
        <color indexed="8"/>
        <rFont val="ＭＳ Ｐゴシック"/>
        <family val="3"/>
        <charset val="128"/>
      </rPr>
      <t>）（</t>
    </r>
    <r>
      <rPr>
        <sz val="9"/>
        <color indexed="8"/>
        <rFont val="Arial"/>
        <family val="2"/>
      </rPr>
      <t>%</t>
    </r>
    <r>
      <rPr>
        <sz val="9"/>
        <color indexed="8"/>
        <rFont val="ＭＳ Ｐゴシック"/>
        <family val="3"/>
        <charset val="128"/>
      </rPr>
      <t>）</t>
    </r>
    <r>
      <rPr>
        <sz val="9"/>
        <color indexed="8"/>
        <rFont val="Arial"/>
        <family val="2"/>
      </rPr>
      <t>*4</t>
    </r>
    <phoneticPr fontId="2"/>
  </si>
  <si>
    <r>
      <t xml:space="preserve">  Interest-bearing debt ratio</t>
    </r>
    <r>
      <rPr>
        <sz val="9"/>
        <color indexed="8"/>
        <rFont val="ＭＳ Ｐゴシック"/>
        <family val="3"/>
        <charset val="128"/>
      </rPr>
      <t>（</t>
    </r>
    <r>
      <rPr>
        <sz val="9"/>
        <color indexed="8"/>
        <rFont val="Arial"/>
        <family val="2"/>
      </rPr>
      <t>%</t>
    </r>
    <r>
      <rPr>
        <sz val="9"/>
        <color indexed="8"/>
        <rFont val="ＭＳ Ｐゴシック"/>
        <family val="3"/>
        <charset val="128"/>
      </rPr>
      <t>）</t>
    </r>
    <r>
      <rPr>
        <sz val="9"/>
        <color indexed="8"/>
        <rFont val="Arial"/>
        <family val="2"/>
      </rPr>
      <t>*5</t>
    </r>
    <phoneticPr fontId="2"/>
  </si>
  <si>
    <r>
      <t xml:space="preserve">  Debt-equity ratio(times</t>
    </r>
    <r>
      <rPr>
        <sz val="9"/>
        <color indexed="8"/>
        <rFont val="ＭＳ Ｐゴシック"/>
        <family val="3"/>
        <charset val="128"/>
      </rPr>
      <t>）</t>
    </r>
    <r>
      <rPr>
        <sz val="9"/>
        <color indexed="8"/>
        <rFont val="Arial"/>
        <family val="2"/>
      </rPr>
      <t>*6</t>
    </r>
    <phoneticPr fontId="2"/>
  </si>
  <si>
    <r>
      <t xml:space="preserve">  Ratio of overseas sales to net sales</t>
    </r>
    <r>
      <rPr>
        <sz val="9"/>
        <color indexed="8"/>
        <rFont val="ＭＳ Ｐゴシック"/>
        <family val="3"/>
        <charset val="128"/>
      </rPr>
      <t>（</t>
    </r>
    <r>
      <rPr>
        <sz val="9"/>
        <color indexed="8"/>
        <rFont val="Arial"/>
        <family val="2"/>
      </rPr>
      <t>%</t>
    </r>
    <r>
      <rPr>
        <sz val="9"/>
        <color indexed="8"/>
        <rFont val="ＭＳ Ｐゴシック"/>
        <family val="3"/>
        <charset val="128"/>
      </rPr>
      <t>）</t>
    </r>
    <phoneticPr fontId="2"/>
  </si>
  <si>
    <t>Number of equity-method associates</t>
    <phoneticPr fontId="2"/>
  </si>
  <si>
    <t>Plant and equipment investment
 (including leases)*1</t>
    <phoneticPr fontId="2"/>
  </si>
  <si>
    <t>Income (loss) before income taxes</t>
    <phoneticPr fontId="2"/>
  </si>
  <si>
    <t>*2  Net assets / Total issued shares</t>
    <phoneticPr fontId="2"/>
  </si>
  <si>
    <t>Composition of Overseas Sales by Region</t>
    <phoneticPr fontId="2"/>
  </si>
  <si>
    <t xml:space="preserve">  Ratio to net sales (%)</t>
    <phoneticPr fontId="2"/>
  </si>
  <si>
    <t>Income Statement / Statement of Comprehensive Income</t>
    <phoneticPr fontId="2"/>
  </si>
  <si>
    <t>Balance Sheets</t>
    <phoneticPr fontId="2"/>
  </si>
  <si>
    <t>Net defined benefit liability</t>
  </si>
  <si>
    <t>Remeasurements of defined benefit plans</t>
  </si>
  <si>
    <t>*3  Dividend per share / Net income per share</t>
    <phoneticPr fontId="2"/>
  </si>
  <si>
    <t>Quarterly Financial Results</t>
  </si>
  <si>
    <t>Consolidated Summary</t>
  </si>
  <si>
    <t>Net income before income taxes</t>
  </si>
  <si>
    <t>Remeasurements of defined benefit plans net of tax</t>
  </si>
  <si>
    <t>Profit attributable to owners of parent</t>
  </si>
  <si>
    <t>2015/3</t>
  </si>
  <si>
    <t>Profit attributable to non-controlling interests</t>
    <phoneticPr fontId="2"/>
  </si>
  <si>
    <t>Comprehensive income attributable to non-controlling interests</t>
    <phoneticPr fontId="2"/>
  </si>
  <si>
    <t>Comprehensive income attributable to owners of parent</t>
    <phoneticPr fontId="2"/>
  </si>
  <si>
    <t>Profit (loss) attributable to owners of parent</t>
    <phoneticPr fontId="2"/>
  </si>
  <si>
    <t>Profit (loss) attributable to owners of parent</t>
    <phoneticPr fontId="2"/>
  </si>
  <si>
    <t>2017/3</t>
    <phoneticPr fontId="2"/>
  </si>
  <si>
    <t>Consolidated Summary</t>
    <phoneticPr fontId="2"/>
  </si>
  <si>
    <t>(Millions of yen)</t>
    <phoneticPr fontId="2"/>
  </si>
  <si>
    <t>2018/3</t>
    <phoneticPr fontId="2"/>
  </si>
  <si>
    <t>1Q</t>
    <phoneticPr fontId="2"/>
  </si>
  <si>
    <t>2Q</t>
    <phoneticPr fontId="2"/>
  </si>
  <si>
    <t>1H</t>
    <phoneticPr fontId="2"/>
  </si>
  <si>
    <t>3Q</t>
    <phoneticPr fontId="2"/>
  </si>
  <si>
    <t>4Q</t>
    <phoneticPr fontId="2"/>
  </si>
  <si>
    <t>2H</t>
    <phoneticPr fontId="2"/>
  </si>
  <si>
    <t>Annual</t>
    <phoneticPr fontId="2"/>
  </si>
  <si>
    <t>Net sales</t>
    <phoneticPr fontId="2"/>
  </si>
  <si>
    <t>Operating income</t>
    <phoneticPr fontId="2"/>
  </si>
  <si>
    <t>Ordinary income</t>
    <phoneticPr fontId="2"/>
  </si>
  <si>
    <t>Income before income taxes</t>
    <phoneticPr fontId="2"/>
  </si>
  <si>
    <t>Net Sales by Segment</t>
    <phoneticPr fontId="2"/>
  </si>
  <si>
    <t>Others</t>
    <phoneticPr fontId="2"/>
  </si>
  <si>
    <t>Subtotal</t>
    <phoneticPr fontId="2"/>
  </si>
  <si>
    <t>Total</t>
    <phoneticPr fontId="2"/>
  </si>
  <si>
    <t>Operating Income (Loss) by Segment</t>
    <phoneticPr fontId="2"/>
  </si>
  <si>
    <t xml:space="preserve"> *The fourth-quarter subtracts the amount of total for third-quarter from annual.</t>
    <phoneticPr fontId="2"/>
  </si>
  <si>
    <t>2005/3</t>
    <phoneticPr fontId="2"/>
  </si>
  <si>
    <t>Operating income (loss)</t>
    <phoneticPr fontId="2"/>
  </si>
  <si>
    <t>Ordinary income (loss)</t>
    <phoneticPr fontId="2"/>
  </si>
  <si>
    <t>Income (loss) before income taxes</t>
    <phoneticPr fontId="2"/>
  </si>
  <si>
    <t>Net income (loss)</t>
    <phoneticPr fontId="2"/>
  </si>
  <si>
    <t>2006/3</t>
    <phoneticPr fontId="2"/>
  </si>
  <si>
    <t>2007/3</t>
    <phoneticPr fontId="2"/>
  </si>
  <si>
    <t>2008/3</t>
    <phoneticPr fontId="2"/>
  </si>
  <si>
    <t>2009/3</t>
    <phoneticPr fontId="2"/>
  </si>
  <si>
    <t>2010/3</t>
    <phoneticPr fontId="2"/>
  </si>
  <si>
    <t>2011/3</t>
    <phoneticPr fontId="2"/>
  </si>
  <si>
    <t>2012/3</t>
    <phoneticPr fontId="2"/>
  </si>
  <si>
    <t>2013/3</t>
    <phoneticPr fontId="2"/>
  </si>
  <si>
    <t>2014/3</t>
    <phoneticPr fontId="2"/>
  </si>
  <si>
    <t>2015/3</t>
    <phoneticPr fontId="2"/>
  </si>
  <si>
    <t>2016/3</t>
    <phoneticPr fontId="2"/>
  </si>
  <si>
    <t>Elimination/corporate</t>
    <phoneticPr fontId="2"/>
  </si>
  <si>
    <t>Elimination/corporate</t>
  </si>
  <si>
    <t>2019/3</t>
  </si>
  <si>
    <t>2019/3</t>
    <phoneticPr fontId="2"/>
  </si>
  <si>
    <t>2020/3</t>
    <phoneticPr fontId="2"/>
  </si>
  <si>
    <t>2018/3</t>
  </si>
  <si>
    <t>2016/3</t>
  </si>
  <si>
    <t>2017/3</t>
  </si>
  <si>
    <t xml:space="preserve">*4 Fuji Electric has conducted an one for fifth common stock consolidation effective October 1, 2018.
</t>
    <phoneticPr fontId="2"/>
  </si>
  <si>
    <t>Food and Beverage Distribution</t>
  </si>
  <si>
    <t>2020/3</t>
  </si>
  <si>
    <t xml:space="preserve">     Net income per share, Book value per share and Dividends are calculated assuming that the share consolidation was executed at the beginning of the year ended March 31, 2010.</t>
    <phoneticPr fontId="2"/>
  </si>
  <si>
    <t>2021/3</t>
    <phoneticPr fontId="2"/>
  </si>
  <si>
    <t>(Billions of yen)</t>
    <phoneticPr fontId="2"/>
  </si>
  <si>
    <t>Change</t>
    <phoneticPr fontId="2"/>
  </si>
  <si>
    <t>Results</t>
    <phoneticPr fontId="2"/>
  </si>
  <si>
    <t>Ratio to net sales</t>
    <phoneticPr fontId="2"/>
  </si>
  <si>
    <t>Net sales</t>
    <phoneticPr fontId="2"/>
  </si>
  <si>
    <t>Operating income</t>
    <phoneticPr fontId="2"/>
  </si>
  <si>
    <t>Profit attributable to 
owners of parent</t>
    <phoneticPr fontId="2"/>
  </si>
  <si>
    <t>(Yen)</t>
    <phoneticPr fontId="2"/>
  </si>
  <si>
    <r>
      <t>Average exchange rate
(US$)</t>
    </r>
    <r>
      <rPr>
        <sz val="8.8000000000000007"/>
        <color indexed="8"/>
        <rFont val="ＭＳ Ｐゴシック"/>
        <family val="3"/>
        <charset val="128"/>
      </rPr>
      <t>　　</t>
    </r>
    <phoneticPr fontId="2"/>
  </si>
  <si>
    <t>-</t>
    <phoneticPr fontId="2"/>
  </si>
  <si>
    <t>(EURO)　　</t>
  </si>
  <si>
    <r>
      <t>(RMB)</t>
    </r>
    <r>
      <rPr>
        <sz val="8.8000000000000007"/>
        <color indexed="8"/>
        <rFont val="ＭＳ Ｐゴシック"/>
        <family val="3"/>
        <charset val="128"/>
      </rPr>
      <t>　　</t>
    </r>
    <phoneticPr fontId="2"/>
  </si>
  <si>
    <t xml:space="preserve">  Statements made in this document to which they pertain regarding estimates or projections are forward-looking statements based on the company's judgments and assumptions in light of information currently available. Actual results may differ materially from those projected as a result of uncertainties inherent in such judgments and assumptions, as well as changes in business operations or other internal or external conditions. Accordingly, the company gives no guarantee regarding the reliability of any information contained in these forward-looking statements.</t>
    <phoneticPr fontId="2"/>
  </si>
  <si>
    <t>　　　</t>
    <phoneticPr fontId="2"/>
  </si>
  <si>
    <t>　　</t>
    <phoneticPr fontId="2"/>
  </si>
  <si>
    <t>2021/3</t>
  </si>
  <si>
    <t>R&amp;D expenditures</t>
  </si>
  <si>
    <t>Plant and equipment investment *1</t>
    <phoneticPr fontId="2"/>
  </si>
  <si>
    <t>Depreciation and lease expense *2</t>
    <phoneticPr fontId="2"/>
  </si>
  <si>
    <t>Equity</t>
    <phoneticPr fontId="2"/>
  </si>
  <si>
    <r>
      <t xml:space="preserve">  Equity ratio</t>
    </r>
    <r>
      <rPr>
        <sz val="9"/>
        <color indexed="8"/>
        <rFont val="ＭＳ Ｐゴシック"/>
        <family val="3"/>
        <charset val="128"/>
      </rPr>
      <t>（</t>
    </r>
    <r>
      <rPr>
        <sz val="9"/>
        <color indexed="8"/>
        <rFont val="Arial"/>
        <family val="2"/>
      </rPr>
      <t>%</t>
    </r>
    <r>
      <rPr>
        <sz val="9"/>
        <color indexed="8"/>
        <rFont val="ＭＳ Ｐゴシック"/>
        <family val="3"/>
        <charset val="128"/>
      </rPr>
      <t>）</t>
    </r>
    <r>
      <rPr>
        <sz val="9"/>
        <color indexed="8"/>
        <rFont val="Arial"/>
        <family val="2"/>
      </rPr>
      <t>*3</t>
    </r>
    <phoneticPr fontId="2"/>
  </si>
  <si>
    <t>*4  Net income / Average Equity</t>
    <phoneticPr fontId="2"/>
  </si>
  <si>
    <t xml:space="preserve">*6  Interest-bearing debt / Equity </t>
    <phoneticPr fontId="2"/>
  </si>
  <si>
    <t>Semiconductors</t>
  </si>
  <si>
    <t>2023/3</t>
    <phoneticPr fontId="2"/>
  </si>
  <si>
    <t>Increase (decrease) in contract liabilities</t>
    <phoneticPr fontId="2"/>
  </si>
  <si>
    <t>Semiconductors</t>
    <phoneticPr fontId="2"/>
  </si>
  <si>
    <t>(Increase) decrease in trade receivables, and contract assets</t>
    <phoneticPr fontId="2"/>
  </si>
  <si>
    <t>2024/3</t>
    <phoneticPr fontId="2"/>
  </si>
  <si>
    <t>2022/3</t>
  </si>
  <si>
    <t>2023/3</t>
  </si>
  <si>
    <t>Quarterly Financial Results (FY2004 - FY2022)</t>
    <phoneticPr fontId="2"/>
  </si>
  <si>
    <t>Energy</t>
    <phoneticPr fontId="2"/>
  </si>
  <si>
    <t>Industry</t>
    <phoneticPr fontId="2"/>
  </si>
  <si>
    <t>2022/3</t>
    <phoneticPr fontId="2"/>
  </si>
  <si>
    <t>2024/3</t>
  </si>
  <si>
    <t>2025/3</t>
    <phoneticPr fontId="2"/>
  </si>
  <si>
    <t>Forecast for the fiscal year ending March 31, 2026</t>
    <phoneticPr fontId="2"/>
  </si>
  <si>
    <t>2026/3</t>
    <phoneticPr fontId="2"/>
  </si>
  <si>
    <t>Forecasts
(Apr. 25, 2025)</t>
    <phoneticPr fontId="2"/>
  </si>
  <si>
    <t xml:space="preserve">This document is described for three years because the company changed its business segments in fiscal year ended March 31, 2024. </t>
    <phoneticPr fontId="2"/>
  </si>
  <si>
    <t>2025/3</t>
    <phoneticPr fontId="2"/>
  </si>
  <si>
    <t>Settlement received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</si>
</sst>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 #,##0_ ;_ * \-#,##0_ ;_ * &quot;-&quot;_ ;_ @_ "/>
    <numFmt numFmtId="176" formatCode="#,##0.0;[Red]\-#,##0.0"/>
    <numFmt numFmtId="177" formatCode="0.0_ "/>
    <numFmt numFmtId="178" formatCode="0.00_ "/>
    <numFmt numFmtId="179" formatCode="#,##0_ "/>
    <numFmt numFmtId="180" formatCode="#,##0.0"/>
    <numFmt numFmtId="181" formatCode="#,##0.0_ "/>
    <numFmt numFmtId="182" formatCode="yyyy&quot;年&quot;m&quot;月&quot;;@"/>
    <numFmt numFmtId="183" formatCode="#,##0_ ;[Red]\-#,##0\ "/>
    <numFmt numFmtId="184" formatCode="_ * #,##0.0_ ;_ * \-#,##0.0_ ;_ * &quot;-&quot;_ ;_ @_ "/>
    <numFmt numFmtId="185" formatCode="0.0"/>
    <numFmt numFmtId="186" formatCode="#,##0.00_ "/>
    <numFmt numFmtId="187" formatCode="\+#,##0.0;\-#,##0.0"/>
    <numFmt numFmtId="188" formatCode="0.0%"/>
    <numFmt numFmtId="189" formatCode="[$-409]dd\-mmm\-yy;@"/>
    <numFmt numFmtId="190" formatCode="\+#,##0.00;\-#,##0.00"/>
    <numFmt numFmtId="191" formatCode="[$-409]mmm\-yy;@"/>
  </numFmts>
  <fonts count="50">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u/>
      <sz val="11"/>
      <color indexed="12"/>
      <name val="ＭＳ Ｐゴシック"/>
      <family val="3"/>
      <charset val="128"/>
    </font>
    <font>
      <sz val="9"/>
      <color indexed="63"/>
      <name val="ＭＳ Ｐゴシック"/>
      <family val="3"/>
      <charset val="128"/>
    </font>
    <font>
      <u/>
      <sz val="9"/>
      <color indexed="12"/>
      <name val="ＭＳ Ｐゴシック"/>
      <family val="3"/>
      <charset val="128"/>
    </font>
    <font>
      <sz val="9"/>
      <color indexed="12"/>
      <name val="ＭＳ Ｐゴシック"/>
      <family val="3"/>
      <charset val="128"/>
    </font>
    <font>
      <sz val="8.8000000000000007"/>
      <color indexed="8"/>
      <name val="ＭＳ Ｐゴシック"/>
      <family val="3"/>
      <charset val="128"/>
    </font>
    <font>
      <sz val="9"/>
      <color indexed="8"/>
      <name val="ＭＳ Ｐゴシック"/>
      <family val="3"/>
      <charset val="128"/>
    </font>
    <font>
      <b/>
      <sz val="10"/>
      <color indexed="8"/>
      <name val="ＭＳ Ｐゴシック"/>
      <family val="3"/>
      <charset val="128"/>
    </font>
    <font>
      <sz val="11"/>
      <color indexed="8"/>
      <name val="ＭＳ Ｐゴシック"/>
      <family val="3"/>
      <charset val="128"/>
    </font>
    <font>
      <sz val="8"/>
      <color indexed="8"/>
      <name val="ＭＳ Ｐゴシック"/>
      <family val="3"/>
      <charset val="128"/>
    </font>
    <font>
      <sz val="8"/>
      <name val="ＭＳ Ｐゴシック"/>
      <family val="3"/>
      <charset val="128"/>
    </font>
    <font>
      <sz val="8.8000000000000007"/>
      <color indexed="63"/>
      <name val="ＭＳ Ｐゴシック"/>
      <family val="3"/>
      <charset val="128"/>
    </font>
    <font>
      <b/>
      <sz val="9"/>
      <name val="ＭＳ Ｐゴシック"/>
      <family val="3"/>
      <charset val="128"/>
    </font>
    <font>
      <b/>
      <sz val="9"/>
      <color indexed="8"/>
      <name val="ＭＳ Ｐゴシック"/>
      <family val="3"/>
      <charset val="128"/>
    </font>
    <font>
      <b/>
      <sz val="12.1"/>
      <color indexed="8"/>
      <name val="ＭＳ Ｐゴシック"/>
      <family val="3"/>
      <charset val="128"/>
    </font>
    <font>
      <sz val="12"/>
      <name val="ＭＳ Ｐゴシック"/>
      <family val="3"/>
      <charset val="128"/>
    </font>
    <font>
      <b/>
      <sz val="9"/>
      <name val="Arial Unicode MS"/>
      <family val="3"/>
      <charset val="128"/>
    </font>
    <font>
      <sz val="9"/>
      <color indexed="63"/>
      <name val="Arial Unicode MS"/>
      <family val="3"/>
      <charset val="128"/>
    </font>
    <font>
      <sz val="11"/>
      <name val="Arial Unicode MS"/>
      <family val="3"/>
      <charset val="128"/>
    </font>
    <font>
      <b/>
      <sz val="12"/>
      <name val="Arial"/>
      <family val="2"/>
    </font>
    <font>
      <sz val="11"/>
      <name val="Arial"/>
      <family val="2"/>
    </font>
    <font>
      <sz val="9"/>
      <color indexed="63"/>
      <name val="Arial"/>
      <family val="2"/>
    </font>
    <font>
      <u/>
      <sz val="9"/>
      <color indexed="12"/>
      <name val="Arial"/>
      <family val="2"/>
    </font>
    <font>
      <b/>
      <sz val="10"/>
      <name val="Arial"/>
      <family val="2"/>
    </font>
    <font>
      <sz val="9"/>
      <name val="Arial"/>
      <family val="2"/>
    </font>
    <font>
      <sz val="8.8000000000000007"/>
      <color indexed="8"/>
      <name val="Arial"/>
      <family val="2"/>
    </font>
    <font>
      <sz val="9"/>
      <color indexed="8"/>
      <name val="Arial"/>
      <family val="2"/>
    </font>
    <font>
      <u/>
      <sz val="9"/>
      <color indexed="8"/>
      <name val="Arial"/>
      <family val="2"/>
    </font>
    <font>
      <b/>
      <sz val="10.55"/>
      <color indexed="8"/>
      <name val="Arial"/>
      <family val="2"/>
    </font>
    <font>
      <sz val="8.8000000000000007"/>
      <color indexed="63"/>
      <name val="Arial"/>
      <family val="2"/>
    </font>
    <font>
      <sz val="8"/>
      <color indexed="8"/>
      <name val="Arial"/>
      <family val="2"/>
    </font>
    <font>
      <b/>
      <sz val="9.1"/>
      <color indexed="63"/>
      <name val="Arial"/>
      <family val="2"/>
    </font>
    <font>
      <vertAlign val="superscript"/>
      <sz val="9"/>
      <color indexed="8"/>
      <name val="Arial"/>
      <family val="2"/>
    </font>
    <font>
      <b/>
      <sz val="9"/>
      <name val="Arial"/>
      <family val="2"/>
    </font>
    <font>
      <b/>
      <sz val="10"/>
      <color indexed="8"/>
      <name val="Arial"/>
      <family val="2"/>
    </font>
    <font>
      <b/>
      <sz val="9"/>
      <color indexed="8"/>
      <name val="Arial"/>
      <family val="2"/>
    </font>
    <font>
      <sz val="8"/>
      <name val="Arial"/>
      <family val="2"/>
    </font>
    <font>
      <b/>
      <u/>
      <sz val="9"/>
      <name val="Arial"/>
      <family val="2"/>
    </font>
    <font>
      <b/>
      <u/>
      <sz val="12"/>
      <name val="Arial"/>
      <family val="2"/>
    </font>
    <font>
      <sz val="12"/>
      <name val="Arial"/>
      <family val="2"/>
    </font>
    <font>
      <b/>
      <sz val="14"/>
      <name val="Arial"/>
      <family val="2"/>
    </font>
    <font>
      <b/>
      <sz val="11"/>
      <name val="Arial"/>
      <family val="2"/>
    </font>
    <font>
      <sz val="10"/>
      <name val="Arial"/>
      <family val="2"/>
    </font>
    <font>
      <sz val="9"/>
      <color indexed="12"/>
      <name val="Arial"/>
      <family val="2"/>
    </font>
    <font>
      <sz val="8.8000000000000007"/>
      <name val="Arial"/>
      <family val="2"/>
    </font>
    <font>
      <sz val="10"/>
      <color indexed="8"/>
      <name val="Arial"/>
      <family val="2"/>
    </font>
    <font>
      <sz val="10"/>
      <color indexed="8"/>
      <name val="ＭＳ Ｐゴシック"/>
      <family val="3"/>
      <charset val="128"/>
    </font>
  </fonts>
  <fills count="8">
    <fill>
      <patternFill patternType="none"/>
    </fill>
    <fill>
      <patternFill patternType="gray125"/>
    </fill>
    <fill>
      <patternFill patternType="solid">
        <fgColor indexed="54"/>
        <bgColor indexed="64"/>
      </patternFill>
    </fill>
    <fill>
      <patternFill patternType="solid">
        <fgColor indexed="9"/>
        <bgColor indexed="64"/>
      </patternFill>
    </fill>
    <fill>
      <patternFill patternType="solid">
        <fgColor indexed="22"/>
        <bgColor indexed="64"/>
      </patternFill>
    </fill>
    <fill>
      <patternFill patternType="solid">
        <fgColor indexed="31"/>
        <bgColor indexed="64"/>
      </patternFill>
    </fill>
    <fill>
      <patternFill patternType="solid">
        <fgColor theme="0" tint="-0.249977111117893"/>
        <bgColor indexed="64"/>
      </patternFill>
    </fill>
    <fill>
      <patternFill patternType="solid">
        <fgColor indexed="43"/>
        <bgColor indexed="64"/>
      </patternFill>
    </fill>
  </fills>
  <borders count="51">
    <border>
      <left/>
      <right/>
      <top/>
      <bottom/>
      <diagonal/>
    </border>
    <border>
      <left/>
      <right/>
      <top/>
      <bottom style="thin">
        <color indexed="64"/>
      </bottom>
      <diagonal/>
    </border>
    <border>
      <left style="thin">
        <color indexed="64"/>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right/>
      <top style="double">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s>
  <cellStyleXfs count="6">
    <xf numFmtId="0" fontId="0" fillId="0" borderId="0"/>
    <xf numFmtId="9" fontId="1" fillId="0" borderId="0" applyFont="0" applyFill="0" applyBorder="0" applyAlignment="0" applyProtection="0"/>
    <xf numFmtId="0" fontId="4" fillId="0" borderId="0" applyNumberFormat="0" applyFill="0" applyBorder="0" applyAlignment="0" applyProtection="0">
      <alignment vertical="top"/>
      <protection locked="0"/>
    </xf>
    <xf numFmtId="38" fontId="1" fillId="0" borderId="0" applyFont="0" applyFill="0" applyBorder="0" applyAlignment="0" applyProtection="0"/>
    <xf numFmtId="0" fontId="1" fillId="0" borderId="0"/>
    <xf numFmtId="0" fontId="1" fillId="0" borderId="0"/>
  </cellStyleXfs>
  <cellXfs count="459">
    <xf numFmtId="0" fontId="0" fillId="0" borderId="0" xfId="0"/>
    <xf numFmtId="0" fontId="1" fillId="0" borderId="0" xfId="0" applyFont="1"/>
    <xf numFmtId="0" fontId="5" fillId="2" borderId="0" xfId="0" applyFont="1" applyFill="1" applyAlignment="1">
      <alignment horizontal="right" vertical="center" wrapText="1"/>
    </xf>
    <xf numFmtId="0" fontId="6" fillId="2" borderId="0" xfId="2" applyFont="1" applyFill="1" applyAlignment="1" applyProtection="1">
      <alignment horizontal="right" vertical="center"/>
    </xf>
    <xf numFmtId="0" fontId="5" fillId="0" borderId="0" xfId="0" applyFont="1" applyFill="1" applyAlignment="1">
      <alignment horizontal="right" vertical="center" wrapText="1"/>
    </xf>
    <xf numFmtId="0" fontId="7" fillId="0" borderId="0" xfId="0" applyFont="1" applyFill="1" applyAlignment="1">
      <alignment horizontal="right" vertical="center" wrapText="1"/>
    </xf>
    <xf numFmtId="0" fontId="6" fillId="0" borderId="0" xfId="0" applyFont="1" applyAlignment="1">
      <alignment horizontal="right" vertical="center"/>
    </xf>
    <xf numFmtId="0" fontId="10" fillId="0" borderId="0" xfId="0" applyFont="1"/>
    <xf numFmtId="0" fontId="11" fillId="0" borderId="0" xfId="0" applyFont="1"/>
    <xf numFmtId="0" fontId="9" fillId="0" borderId="0" xfId="0" applyFont="1" applyBorder="1" applyAlignment="1">
      <alignment horizontal="right" vertical="center"/>
    </xf>
    <xf numFmtId="0" fontId="1" fillId="0" borderId="0" xfId="0" applyFont="1" applyAlignment="1">
      <alignment vertical="center"/>
    </xf>
    <xf numFmtId="0" fontId="3" fillId="0" borderId="0" xfId="0" applyFont="1"/>
    <xf numFmtId="0" fontId="13" fillId="0" borderId="0" xfId="0" applyFont="1"/>
    <xf numFmtId="0" fontId="14" fillId="0" borderId="0" xfId="0" applyFont="1" applyFill="1" applyAlignment="1">
      <alignment horizontal="right" vertical="center" wrapText="1"/>
    </xf>
    <xf numFmtId="0" fontId="15" fillId="2" borderId="0" xfId="0" applyFont="1" applyFill="1"/>
    <xf numFmtId="0" fontId="15" fillId="0" borderId="0" xfId="0" applyFont="1"/>
    <xf numFmtId="0" fontId="16" fillId="0" borderId="0" xfId="0" applyFont="1"/>
    <xf numFmtId="0" fontId="9" fillId="0" borderId="1" xfId="0" applyFont="1" applyFill="1" applyBorder="1" applyAlignment="1">
      <alignment horizontal="right"/>
    </xf>
    <xf numFmtId="0" fontId="18" fillId="0" borderId="0" xfId="0" applyFont="1" applyFill="1" applyBorder="1"/>
    <xf numFmtId="0" fontId="18" fillId="0" borderId="0" xfId="0" applyFont="1" applyFill="1" applyBorder="1" applyAlignment="1">
      <alignment horizontal="right"/>
    </xf>
    <xf numFmtId="0" fontId="1" fillId="0" borderId="0" xfId="0" applyFont="1" applyFill="1" applyBorder="1"/>
    <xf numFmtId="0" fontId="19" fillId="2" borderId="0" xfId="0" applyFont="1" applyFill="1"/>
    <xf numFmtId="0" fontId="20" fillId="2" borderId="0" xfId="0" applyFont="1" applyFill="1" applyAlignment="1">
      <alignment horizontal="right" vertical="center" wrapText="1"/>
    </xf>
    <xf numFmtId="0" fontId="21" fillId="0" borderId="0" xfId="0" applyFont="1"/>
    <xf numFmtId="0" fontId="1" fillId="3" borderId="0" xfId="5" applyFont="1" applyFill="1" applyBorder="1"/>
    <xf numFmtId="0" fontId="1" fillId="0" borderId="0" xfId="5" applyFont="1" applyFill="1" applyBorder="1"/>
    <xf numFmtId="0" fontId="3" fillId="0" borderId="0" xfId="0" applyFont="1" applyFill="1" applyBorder="1"/>
    <xf numFmtId="38" fontId="1" fillId="0" borderId="0" xfId="3" applyFont="1" applyFill="1" applyBorder="1"/>
    <xf numFmtId="0" fontId="1" fillId="0" borderId="0" xfId="5" applyFont="1" applyFill="1" applyBorder="1" applyAlignment="1">
      <alignment vertical="center"/>
    </xf>
    <xf numFmtId="0" fontId="8" fillId="4" borderId="2" xfId="0" applyFont="1" applyFill="1" applyBorder="1" applyAlignment="1">
      <alignment horizontal="left" vertical="center" wrapText="1"/>
    </xf>
    <xf numFmtId="0" fontId="3" fillId="0" borderId="0" xfId="0" applyFont="1" applyAlignment="1">
      <alignment vertical="center"/>
    </xf>
    <xf numFmtId="0" fontId="3" fillId="0" borderId="0" xfId="0" applyFont="1" applyFill="1" applyBorder="1" applyAlignment="1">
      <alignment vertical="center"/>
    </xf>
    <xf numFmtId="0" fontId="1" fillId="3" borderId="0" xfId="5" applyFont="1" applyFill="1" applyBorder="1" applyAlignment="1">
      <alignment vertical="center"/>
    </xf>
    <xf numFmtId="0" fontId="3" fillId="3" borderId="3" xfId="0" applyFont="1" applyFill="1" applyBorder="1" applyAlignment="1">
      <alignment horizontal="right" vertical="center"/>
    </xf>
    <xf numFmtId="182" fontId="9" fillId="0" borderId="0" xfId="0" applyNumberFormat="1" applyFont="1" applyFill="1" applyBorder="1" applyAlignment="1">
      <alignment horizontal="center" vertical="center" wrapText="1"/>
    </xf>
    <xf numFmtId="0" fontId="22" fillId="0" borderId="0" xfId="0" applyFont="1"/>
    <xf numFmtId="0" fontId="23" fillId="0" borderId="0" xfId="0" applyFont="1"/>
    <xf numFmtId="0" fontId="24" fillId="2" borderId="0" xfId="0" applyFont="1" applyFill="1" applyAlignment="1">
      <alignment horizontal="right" vertical="center" wrapText="1"/>
    </xf>
    <xf numFmtId="0" fontId="25" fillId="2" borderId="0" xfId="2" applyFont="1" applyFill="1" applyAlignment="1" applyProtection="1">
      <alignment horizontal="right" vertical="center"/>
    </xf>
    <xf numFmtId="0" fontId="24" fillId="0" borderId="0" xfId="0" applyFont="1" applyFill="1" applyAlignment="1">
      <alignment horizontal="right" vertical="center" wrapText="1"/>
    </xf>
    <xf numFmtId="0" fontId="25" fillId="0" borderId="0" xfId="0" applyFont="1" applyAlignment="1">
      <alignment horizontal="right" vertical="center"/>
    </xf>
    <xf numFmtId="0" fontId="26" fillId="0" borderId="0" xfId="0" applyFont="1"/>
    <xf numFmtId="0" fontId="27" fillId="0" borderId="0" xfId="0" applyFont="1" applyAlignment="1">
      <alignment horizontal="right" vertical="center"/>
    </xf>
    <xf numFmtId="0" fontId="28" fillId="4" borderId="5" xfId="0" applyFont="1" applyFill="1" applyBorder="1" applyAlignment="1">
      <alignment horizontal="left" vertical="center" wrapText="1"/>
    </xf>
    <xf numFmtId="180" fontId="28" fillId="3" borderId="6" xfId="0" applyNumberFormat="1" applyFont="1" applyFill="1" applyBorder="1" applyAlignment="1">
      <alignment horizontal="right" vertical="center" wrapText="1"/>
    </xf>
    <xf numFmtId="180" fontId="28" fillId="3" borderId="7" xfId="0" applyNumberFormat="1" applyFont="1" applyFill="1" applyBorder="1" applyAlignment="1">
      <alignment horizontal="right" vertical="center" wrapText="1"/>
    </xf>
    <xf numFmtId="0" fontId="23" fillId="0" borderId="0" xfId="0" applyFont="1" applyAlignment="1">
      <alignment vertical="center"/>
    </xf>
    <xf numFmtId="0" fontId="28" fillId="4" borderId="8" xfId="0" applyFont="1" applyFill="1" applyBorder="1" applyAlignment="1">
      <alignment horizontal="left" vertical="center" wrapText="1"/>
    </xf>
    <xf numFmtId="0" fontId="28" fillId="3" borderId="0" xfId="0" applyFont="1" applyFill="1" applyBorder="1" applyAlignment="1">
      <alignment horizontal="right" vertical="center" wrapText="1"/>
    </xf>
    <xf numFmtId="180" fontId="28" fillId="3" borderId="9" xfId="0" applyNumberFormat="1" applyFont="1" applyFill="1" applyBorder="1" applyAlignment="1">
      <alignment horizontal="right" vertical="center" wrapText="1"/>
    </xf>
    <xf numFmtId="0" fontId="28" fillId="4" borderId="10" xfId="0" applyFont="1" applyFill="1" applyBorder="1" applyAlignment="1">
      <alignment horizontal="left" vertical="center" wrapText="1"/>
    </xf>
    <xf numFmtId="177" fontId="28" fillId="3" borderId="1" xfId="0" applyNumberFormat="1" applyFont="1" applyFill="1" applyBorder="1" applyAlignment="1">
      <alignment horizontal="right" vertical="center" wrapText="1"/>
    </xf>
    <xf numFmtId="0" fontId="28" fillId="3" borderId="1" xfId="0" applyFont="1" applyFill="1" applyBorder="1" applyAlignment="1">
      <alignment horizontal="right" vertical="center" wrapText="1"/>
    </xf>
    <xf numFmtId="177" fontId="28" fillId="3" borderId="11" xfId="0" applyNumberFormat="1" applyFont="1" applyFill="1" applyBorder="1" applyAlignment="1">
      <alignment horizontal="right" vertical="center" wrapText="1"/>
    </xf>
    <xf numFmtId="177" fontId="28" fillId="3" borderId="12" xfId="0" applyNumberFormat="1" applyFont="1" applyFill="1" applyBorder="1" applyAlignment="1">
      <alignment horizontal="right" vertical="center" wrapText="1"/>
    </xf>
    <xf numFmtId="0" fontId="29" fillId="3" borderId="6" xfId="0" applyFont="1" applyFill="1" applyBorder="1" applyAlignment="1">
      <alignment horizontal="right" vertical="center" wrapText="1"/>
    </xf>
    <xf numFmtId="184" fontId="28" fillId="3" borderId="7" xfId="3" applyNumberFormat="1" applyFont="1" applyFill="1" applyBorder="1" applyAlignment="1">
      <alignment horizontal="right" vertical="center" wrapText="1"/>
    </xf>
    <xf numFmtId="0" fontId="29" fillId="3" borderId="0" xfId="0" applyFont="1" applyFill="1" applyBorder="1" applyAlignment="1">
      <alignment horizontal="right" vertical="center" wrapText="1"/>
    </xf>
    <xf numFmtId="177" fontId="29" fillId="3" borderId="9" xfId="0" applyNumberFormat="1" applyFont="1" applyFill="1" applyBorder="1" applyAlignment="1">
      <alignment horizontal="right" vertical="center" wrapText="1"/>
    </xf>
    <xf numFmtId="0" fontId="27" fillId="0" borderId="0" xfId="0" applyFont="1"/>
    <xf numFmtId="0" fontId="29" fillId="2" borderId="0" xfId="0" applyFont="1" applyFill="1" applyAlignment="1">
      <alignment horizontal="right" vertical="center" wrapText="1"/>
    </xf>
    <xf numFmtId="0" fontId="30" fillId="2" borderId="0" xfId="2" applyFont="1" applyFill="1" applyAlignment="1" applyProtection="1">
      <alignment horizontal="right" vertical="center"/>
    </xf>
    <xf numFmtId="0" fontId="29" fillId="0" borderId="0" xfId="0" applyFont="1"/>
    <xf numFmtId="0" fontId="31" fillId="0" borderId="0" xfId="0" applyFont="1"/>
    <xf numFmtId="0" fontId="29" fillId="4" borderId="13" xfId="0" applyFont="1" applyFill="1" applyBorder="1"/>
    <xf numFmtId="181" fontId="29" fillId="3" borderId="12" xfId="3" applyNumberFormat="1" applyFont="1" applyFill="1" applyBorder="1" applyAlignment="1">
      <alignment vertical="center"/>
    </xf>
    <xf numFmtId="181" fontId="29" fillId="3" borderId="14" xfId="3" applyNumberFormat="1" applyFont="1" applyFill="1" applyBorder="1" applyAlignment="1">
      <alignment vertical="center"/>
    </xf>
    <xf numFmtId="0" fontId="27" fillId="0" borderId="0" xfId="0" applyFont="1" applyAlignment="1">
      <alignment vertical="center"/>
    </xf>
    <xf numFmtId="0" fontId="29" fillId="4" borderId="15" xfId="0" applyFont="1" applyFill="1" applyBorder="1"/>
    <xf numFmtId="178" fontId="29" fillId="3" borderId="0" xfId="0" applyNumberFormat="1" applyFont="1" applyFill="1" applyBorder="1" applyAlignment="1">
      <alignment vertical="center"/>
    </xf>
    <xf numFmtId="178" fontId="29" fillId="3" borderId="9" xfId="0" applyNumberFormat="1" applyFont="1" applyFill="1" applyBorder="1" applyAlignment="1">
      <alignment vertical="center"/>
    </xf>
    <xf numFmtId="0" fontId="29" fillId="4" borderId="2" xfId="0" applyFont="1" applyFill="1" applyBorder="1"/>
    <xf numFmtId="177" fontId="29" fillId="3" borderId="1" xfId="0" applyNumberFormat="1" applyFont="1" applyFill="1" applyBorder="1" applyAlignment="1">
      <alignment vertical="center"/>
    </xf>
    <xf numFmtId="177" fontId="29" fillId="3" borderId="11" xfId="0" applyNumberFormat="1" applyFont="1" applyFill="1" applyBorder="1" applyAlignment="1">
      <alignment vertical="center"/>
    </xf>
    <xf numFmtId="3" fontId="29" fillId="4" borderId="13" xfId="0" applyNumberFormat="1" applyFont="1" applyFill="1" applyBorder="1" applyAlignment="1">
      <alignment horizontal="left" vertical="center" wrapText="1"/>
    </xf>
    <xf numFmtId="3" fontId="29" fillId="4" borderId="15" xfId="0" applyNumberFormat="1" applyFont="1" applyFill="1" applyBorder="1" applyAlignment="1">
      <alignment horizontal="left" vertical="center" wrapText="1"/>
    </xf>
    <xf numFmtId="177" fontId="29" fillId="3" borderId="0" xfId="0" applyNumberFormat="1" applyFont="1" applyFill="1" applyBorder="1" applyAlignment="1">
      <alignment vertical="center"/>
    </xf>
    <xf numFmtId="177" fontId="29" fillId="3" borderId="9" xfId="0" applyNumberFormat="1" applyFont="1" applyFill="1" applyBorder="1" applyAlignment="1">
      <alignment vertical="center"/>
    </xf>
    <xf numFmtId="0" fontId="28" fillId="4" borderId="13" xfId="0" applyFont="1" applyFill="1" applyBorder="1" applyAlignment="1">
      <alignment horizontal="left" vertical="center" wrapText="1"/>
    </xf>
    <xf numFmtId="177" fontId="29" fillId="3" borderId="0" xfId="1" applyNumberFormat="1" applyFont="1" applyFill="1" applyBorder="1" applyAlignment="1">
      <alignment vertical="center"/>
    </xf>
    <xf numFmtId="177" fontId="29" fillId="3" borderId="9" xfId="1" applyNumberFormat="1" applyFont="1" applyFill="1" applyBorder="1" applyAlignment="1">
      <alignment vertical="center"/>
    </xf>
    <xf numFmtId="177" fontId="29" fillId="3" borderId="1" xfId="1" applyNumberFormat="1" applyFont="1" applyFill="1" applyBorder="1" applyAlignment="1">
      <alignment vertical="center"/>
    </xf>
    <xf numFmtId="177" fontId="29" fillId="3" borderId="11" xfId="1" applyNumberFormat="1" applyFont="1" applyFill="1" applyBorder="1" applyAlignment="1">
      <alignment vertical="center"/>
    </xf>
    <xf numFmtId="0" fontId="33" fillId="0" borderId="0" xfId="0" applyFont="1" applyAlignment="1">
      <alignment horizontal="left" vertical="center"/>
    </xf>
    <xf numFmtId="177" fontId="29" fillId="0" borderId="0" xfId="1" applyNumberFormat="1" applyFont="1" applyFill="1" applyBorder="1"/>
    <xf numFmtId="0" fontId="34" fillId="0" borderId="0" xfId="0" applyFont="1"/>
    <xf numFmtId="0" fontId="34" fillId="0" borderId="0" xfId="0" applyFont="1" applyAlignment="1">
      <alignment vertical="center" wrapText="1"/>
    </xf>
    <xf numFmtId="0" fontId="29" fillId="4" borderId="13" xfId="0" applyFont="1" applyFill="1" applyBorder="1" applyAlignment="1">
      <alignment wrapText="1"/>
    </xf>
    <xf numFmtId="178" fontId="29" fillId="3" borderId="12" xfId="0" applyNumberFormat="1" applyFont="1" applyFill="1" applyBorder="1" applyAlignment="1">
      <alignment vertical="center"/>
    </xf>
    <xf numFmtId="178" fontId="29" fillId="3" borderId="14" xfId="0" applyNumberFormat="1" applyFont="1" applyFill="1" applyBorder="1" applyAlignment="1">
      <alignment vertical="center"/>
    </xf>
    <xf numFmtId="0" fontId="9" fillId="4" borderId="2" xfId="0" applyFont="1" applyFill="1" applyBorder="1"/>
    <xf numFmtId="178" fontId="29" fillId="3" borderId="1" xfId="0" applyNumberFormat="1" applyFont="1" applyFill="1" applyBorder="1" applyAlignment="1">
      <alignment horizontal="right" vertical="center"/>
    </xf>
    <xf numFmtId="178" fontId="29" fillId="3" borderId="11" xfId="0" applyNumberFormat="1" applyFont="1" applyFill="1" applyBorder="1" applyAlignment="1">
      <alignment horizontal="right" vertical="center"/>
    </xf>
    <xf numFmtId="178" fontId="29" fillId="3" borderId="6" xfId="0" applyNumberFormat="1" applyFont="1" applyFill="1" applyBorder="1" applyAlignment="1">
      <alignment vertical="center"/>
    </xf>
    <xf numFmtId="0" fontId="29" fillId="4" borderId="16" xfId="0" applyFont="1" applyFill="1" applyBorder="1" applyAlignment="1">
      <alignment vertical="center"/>
    </xf>
    <xf numFmtId="177" fontId="29" fillId="3" borderId="6" xfId="0" applyNumberFormat="1" applyFont="1" applyFill="1" applyBorder="1" applyAlignment="1">
      <alignment vertical="center"/>
    </xf>
    <xf numFmtId="0" fontId="33" fillId="0" borderId="0" xfId="0" applyFont="1" applyAlignment="1">
      <alignment horizontal="left" vertical="center" wrapText="1"/>
    </xf>
    <xf numFmtId="177" fontId="33" fillId="0" borderId="0" xfId="0" applyNumberFormat="1" applyFont="1" applyFill="1" applyBorder="1"/>
    <xf numFmtId="0" fontId="22" fillId="0" borderId="0" xfId="0" applyFont="1" applyFill="1"/>
    <xf numFmtId="0" fontId="32" fillId="0" borderId="0" xfId="0" applyFont="1" applyFill="1" applyAlignment="1">
      <alignment horizontal="right" vertical="center" wrapText="1"/>
    </xf>
    <xf numFmtId="0" fontId="36" fillId="2" borderId="0" xfId="0" applyFont="1" applyFill="1"/>
    <xf numFmtId="0" fontId="36" fillId="0" borderId="0" xfId="0" applyFont="1"/>
    <xf numFmtId="0" fontId="28" fillId="0" borderId="0" xfId="0" applyFont="1" applyFill="1" applyAlignment="1">
      <alignment horizontal="right" vertical="center" wrapText="1"/>
    </xf>
    <xf numFmtId="0" fontId="38" fillId="0" borderId="0" xfId="0" applyFont="1"/>
    <xf numFmtId="0" fontId="39" fillId="0" borderId="0" xfId="0" applyFont="1"/>
    <xf numFmtId="0" fontId="29" fillId="0" borderId="0" xfId="0" applyFont="1" applyBorder="1"/>
    <xf numFmtId="0" fontId="29" fillId="0" borderId="0" xfId="0" applyFont="1" applyFill="1" applyAlignment="1">
      <alignment horizontal="right" vertical="center"/>
    </xf>
    <xf numFmtId="0" fontId="34" fillId="0" borderId="0" xfId="0" applyFont="1" applyBorder="1" applyAlignment="1">
      <alignment vertical="center" wrapText="1"/>
    </xf>
    <xf numFmtId="0" fontId="27" fillId="0" borderId="0" xfId="0" applyFont="1" applyBorder="1"/>
    <xf numFmtId="180" fontId="38" fillId="3" borderId="6" xfId="0" applyNumberFormat="1" applyFont="1" applyFill="1" applyBorder="1" applyAlignment="1">
      <alignment horizontal="right" vertical="center" wrapText="1"/>
    </xf>
    <xf numFmtId="180" fontId="38" fillId="3" borderId="7" xfId="0" applyNumberFormat="1" applyFont="1" applyFill="1" applyBorder="1" applyAlignment="1">
      <alignment horizontal="right" vertical="center" wrapText="1"/>
    </xf>
    <xf numFmtId="180" fontId="29" fillId="3" borderId="0" xfId="3" applyNumberFormat="1" applyFont="1" applyFill="1" applyBorder="1" applyAlignment="1">
      <alignment horizontal="right" vertical="center" wrapText="1"/>
    </xf>
    <xf numFmtId="180" fontId="29" fillId="3" borderId="9" xfId="3" applyNumberFormat="1" applyFont="1" applyFill="1" applyBorder="1" applyAlignment="1">
      <alignment horizontal="right" vertical="center" wrapText="1"/>
    </xf>
    <xf numFmtId="180" fontId="29" fillId="3" borderId="1" xfId="3" applyNumberFormat="1" applyFont="1" applyFill="1" applyBorder="1" applyAlignment="1">
      <alignment horizontal="right" vertical="center" wrapText="1"/>
    </xf>
    <xf numFmtId="180" fontId="29" fillId="3" borderId="11" xfId="3" applyNumberFormat="1" applyFont="1" applyFill="1" applyBorder="1" applyAlignment="1">
      <alignment horizontal="right" vertical="center" wrapText="1"/>
    </xf>
    <xf numFmtId="180" fontId="38" fillId="3" borderId="12" xfId="0" applyNumberFormat="1" applyFont="1" applyFill="1" applyBorder="1" applyAlignment="1">
      <alignment horizontal="right" vertical="center" wrapText="1"/>
    </xf>
    <xf numFmtId="180" fontId="38" fillId="3" borderId="14" xfId="0" applyNumberFormat="1" applyFont="1" applyFill="1" applyBorder="1" applyAlignment="1">
      <alignment horizontal="right" vertical="center" wrapText="1"/>
    </xf>
    <xf numFmtId="180" fontId="29" fillId="3" borderId="12" xfId="3" applyNumberFormat="1" applyFont="1" applyFill="1" applyBorder="1" applyAlignment="1">
      <alignment vertical="center"/>
    </xf>
    <xf numFmtId="180" fontId="29" fillId="3" borderId="14" xfId="3" applyNumberFormat="1" applyFont="1" applyFill="1" applyBorder="1" applyAlignment="1">
      <alignment vertical="center"/>
    </xf>
    <xf numFmtId="180" fontId="29" fillId="3" borderId="0" xfId="3" applyNumberFormat="1" applyFont="1" applyFill="1" applyBorder="1" applyAlignment="1">
      <alignment vertical="center"/>
    </xf>
    <xf numFmtId="180" fontId="29" fillId="3" borderId="9" xfId="3" applyNumberFormat="1" applyFont="1" applyFill="1" applyBorder="1" applyAlignment="1">
      <alignment vertical="center"/>
    </xf>
    <xf numFmtId="180" fontId="29" fillId="3" borderId="0" xfId="0" applyNumberFormat="1" applyFont="1" applyFill="1" applyBorder="1" applyAlignment="1">
      <alignment horizontal="right" vertical="center" wrapText="1"/>
    </xf>
    <xf numFmtId="180" fontId="29" fillId="3" borderId="9" xfId="0" applyNumberFormat="1" applyFont="1" applyFill="1" applyBorder="1" applyAlignment="1">
      <alignment horizontal="right" vertical="center" wrapText="1"/>
    </xf>
    <xf numFmtId="180" fontId="29" fillId="3" borderId="1" xfId="3" applyNumberFormat="1" applyFont="1" applyFill="1" applyBorder="1" applyAlignment="1">
      <alignment vertical="center"/>
    </xf>
    <xf numFmtId="180" fontId="29" fillId="3" borderId="11" xfId="3" applyNumberFormat="1" applyFont="1" applyFill="1" applyBorder="1" applyAlignment="1">
      <alignment vertical="center"/>
    </xf>
    <xf numFmtId="0" fontId="38" fillId="4" borderId="16" xfId="0" applyFont="1" applyFill="1" applyBorder="1" applyAlignment="1">
      <alignment horizontal="left" vertical="center" wrapText="1"/>
    </xf>
    <xf numFmtId="183" fontId="29" fillId="4" borderId="15" xfId="3" applyNumberFormat="1" applyFont="1" applyFill="1" applyBorder="1" applyAlignment="1">
      <alignment horizontal="left" vertical="center"/>
    </xf>
    <xf numFmtId="183" fontId="29" fillId="4" borderId="2" xfId="3" applyNumberFormat="1" applyFont="1" applyFill="1" applyBorder="1" applyAlignment="1">
      <alignment horizontal="left" vertical="center"/>
    </xf>
    <xf numFmtId="0" fontId="38" fillId="4" borderId="16" xfId="0" applyFont="1" applyFill="1" applyBorder="1" applyAlignment="1">
      <alignment vertical="center"/>
    </xf>
    <xf numFmtId="0" fontId="37" fillId="0" borderId="0" xfId="0" applyFont="1"/>
    <xf numFmtId="0" fontId="28" fillId="4" borderId="16" xfId="0" applyFont="1" applyFill="1" applyBorder="1" applyAlignment="1">
      <alignment horizontal="left" vertical="center" wrapText="1"/>
    </xf>
    <xf numFmtId="176" fontId="29" fillId="3" borderId="1" xfId="3" applyNumberFormat="1" applyFont="1" applyFill="1" applyBorder="1" applyAlignment="1">
      <alignment horizontal="right" vertical="center"/>
    </xf>
    <xf numFmtId="176" fontId="29" fillId="3" borderId="12" xfId="3" applyNumberFormat="1" applyFont="1" applyFill="1" applyBorder="1" applyAlignment="1">
      <alignment horizontal="right" vertical="center" wrapText="1"/>
    </xf>
    <xf numFmtId="176" fontId="29" fillId="3" borderId="14" xfId="3" applyNumberFormat="1" applyFont="1" applyFill="1" applyBorder="1" applyAlignment="1">
      <alignment horizontal="right" vertical="center" wrapText="1"/>
    </xf>
    <xf numFmtId="177" fontId="29" fillId="3" borderId="1" xfId="1" applyNumberFormat="1" applyFont="1" applyFill="1" applyBorder="1" applyAlignment="1">
      <alignment horizontal="right" vertical="center" wrapText="1"/>
    </xf>
    <xf numFmtId="177" fontId="29" fillId="3" borderId="11" xfId="1" applyNumberFormat="1" applyFont="1" applyFill="1" applyBorder="1" applyAlignment="1">
      <alignment horizontal="right" vertical="center" wrapText="1"/>
    </xf>
    <xf numFmtId="183" fontId="29" fillId="4" borderId="2" xfId="3" applyNumberFormat="1" applyFont="1" applyFill="1" applyBorder="1" applyAlignment="1">
      <alignment vertical="center"/>
    </xf>
    <xf numFmtId="183" fontId="29" fillId="4" borderId="13" xfId="3" applyNumberFormat="1" applyFont="1" applyFill="1" applyBorder="1" applyAlignment="1">
      <alignment vertical="center"/>
    </xf>
    <xf numFmtId="177" fontId="29" fillId="3" borderId="17" xfId="1" applyNumberFormat="1" applyFont="1" applyFill="1" applyBorder="1" applyAlignment="1">
      <alignment horizontal="right" vertical="center" wrapText="1"/>
    </xf>
    <xf numFmtId="177" fontId="29" fillId="3" borderId="18" xfId="1" applyNumberFormat="1" applyFont="1" applyFill="1" applyBorder="1" applyAlignment="1">
      <alignment horizontal="right" vertical="center" wrapText="1"/>
    </xf>
    <xf numFmtId="176" fontId="29" fillId="3" borderId="19" xfId="3" applyNumberFormat="1" applyFont="1" applyFill="1" applyBorder="1" applyAlignment="1">
      <alignment horizontal="right" vertical="center"/>
    </xf>
    <xf numFmtId="176" fontId="29" fillId="3" borderId="20" xfId="3" applyNumberFormat="1" applyFont="1" applyFill="1" applyBorder="1" applyAlignment="1">
      <alignment horizontal="right" vertical="center"/>
    </xf>
    <xf numFmtId="176" fontId="29" fillId="3" borderId="19" xfId="3" applyNumberFormat="1" applyFont="1" applyFill="1" applyBorder="1" applyAlignment="1">
      <alignment horizontal="right" vertical="center" wrapText="1"/>
    </xf>
    <xf numFmtId="176" fontId="29" fillId="3" borderId="20" xfId="3" applyNumberFormat="1" applyFont="1" applyFill="1" applyBorder="1" applyAlignment="1">
      <alignment horizontal="right" vertical="center" wrapText="1"/>
    </xf>
    <xf numFmtId="0" fontId="29" fillId="4" borderId="15" xfId="0" applyFont="1" applyFill="1" applyBorder="1" applyAlignment="1">
      <alignment horizontal="left" vertical="center" wrapText="1"/>
    </xf>
    <xf numFmtId="183" fontId="29" fillId="4" borderId="13" xfId="3" applyNumberFormat="1" applyFont="1" applyFill="1" applyBorder="1" applyAlignment="1">
      <alignment horizontal="left" vertical="center"/>
    </xf>
    <xf numFmtId="183" fontId="29" fillId="4" borderId="21" xfId="3" applyNumberFormat="1" applyFont="1" applyFill="1" applyBorder="1" applyAlignment="1">
      <alignment horizontal="left" vertical="center"/>
    </xf>
    <xf numFmtId="183" fontId="29" fillId="4" borderId="22" xfId="3" applyNumberFormat="1" applyFont="1" applyFill="1" applyBorder="1" applyAlignment="1">
      <alignment horizontal="left" vertical="center"/>
    </xf>
    <xf numFmtId="0" fontId="28" fillId="4" borderId="2" xfId="0" applyFont="1" applyFill="1" applyBorder="1" applyAlignment="1">
      <alignment horizontal="left" vertical="center" wrapText="1"/>
    </xf>
    <xf numFmtId="0" fontId="28" fillId="3" borderId="12" xfId="0" applyFont="1" applyFill="1" applyBorder="1" applyAlignment="1">
      <alignment horizontal="right" vertical="center" wrapText="1"/>
    </xf>
    <xf numFmtId="0" fontId="28" fillId="3" borderId="0" xfId="0" applyFont="1" applyFill="1" applyBorder="1" applyAlignment="1">
      <alignment horizontal="right" vertical="center"/>
    </xf>
    <xf numFmtId="3" fontId="28" fillId="3" borderId="1" xfId="0" applyNumberFormat="1" applyFont="1" applyFill="1" applyBorder="1" applyAlignment="1">
      <alignment horizontal="right" vertical="center" wrapText="1"/>
    </xf>
    <xf numFmtId="41" fontId="28" fillId="3" borderId="7" xfId="0" applyNumberFormat="1" applyFont="1" applyFill="1" applyBorder="1" applyAlignment="1">
      <alignment horizontal="right" vertical="center" wrapText="1"/>
    </xf>
    <xf numFmtId="0" fontId="28" fillId="3" borderId="6" xfId="0" applyFont="1" applyFill="1" applyBorder="1" applyAlignment="1">
      <alignment horizontal="right" vertical="center" wrapText="1"/>
    </xf>
    <xf numFmtId="0" fontId="28" fillId="4" borderId="15" xfId="0" applyFont="1" applyFill="1" applyBorder="1" applyAlignment="1">
      <alignment horizontal="left" vertical="center" wrapText="1"/>
    </xf>
    <xf numFmtId="0" fontId="27" fillId="3" borderId="3" xfId="0" applyFont="1" applyFill="1" applyBorder="1" applyAlignment="1">
      <alignment horizontal="right"/>
    </xf>
    <xf numFmtId="182" fontId="28" fillId="5" borderId="4" xfId="0" quotePrefix="1" applyNumberFormat="1" applyFont="1" applyFill="1" applyBorder="1" applyAlignment="1">
      <alignment horizontal="center" vertical="center" wrapText="1"/>
    </xf>
    <xf numFmtId="179" fontId="27" fillId="3" borderId="0" xfId="3" applyNumberFormat="1" applyFont="1" applyFill="1" applyBorder="1" applyAlignment="1">
      <alignment vertical="center"/>
    </xf>
    <xf numFmtId="179" fontId="27" fillId="3" borderId="1" xfId="3" applyNumberFormat="1" applyFont="1" applyFill="1" applyBorder="1" applyAlignment="1">
      <alignment vertical="center"/>
    </xf>
    <xf numFmtId="177" fontId="27" fillId="3" borderId="0" xfId="1" applyNumberFormat="1" applyFont="1" applyFill="1" applyBorder="1" applyAlignment="1">
      <alignment vertical="center"/>
    </xf>
    <xf numFmtId="177" fontId="27" fillId="3" borderId="1" xfId="1" applyNumberFormat="1" applyFont="1" applyFill="1" applyBorder="1" applyAlignment="1">
      <alignment vertical="center"/>
    </xf>
    <xf numFmtId="177" fontId="27" fillId="3" borderId="3" xfId="1" applyNumberFormat="1" applyFont="1" applyFill="1" applyBorder="1" applyAlignment="1">
      <alignment vertical="center"/>
    </xf>
    <xf numFmtId="0" fontId="36" fillId="4" borderId="0" xfId="0" applyFont="1" applyFill="1" applyBorder="1" applyAlignment="1">
      <alignment vertical="center"/>
    </xf>
    <xf numFmtId="0" fontId="27" fillId="4" borderId="0" xfId="0" applyFont="1" applyFill="1" applyBorder="1" applyAlignment="1">
      <alignment vertical="center"/>
    </xf>
    <xf numFmtId="0" fontId="36" fillId="4" borderId="1" xfId="0" applyFont="1" applyFill="1" applyBorder="1" applyAlignment="1">
      <alignment vertical="center"/>
    </xf>
    <xf numFmtId="0" fontId="27" fillId="4" borderId="1" xfId="0" applyFont="1" applyFill="1" applyBorder="1" applyAlignment="1">
      <alignment vertical="center"/>
    </xf>
    <xf numFmtId="0" fontId="27" fillId="4" borderId="3" xfId="0" applyFont="1" applyFill="1" applyBorder="1" applyAlignment="1">
      <alignment vertical="center"/>
    </xf>
    <xf numFmtId="0" fontId="27" fillId="3" borderId="0" xfId="0" applyFont="1" applyFill="1" applyBorder="1"/>
    <xf numFmtId="0" fontId="39" fillId="5" borderId="4" xfId="0" applyFont="1" applyFill="1" applyBorder="1" applyAlignment="1">
      <alignment vertical="center"/>
    </xf>
    <xf numFmtId="0" fontId="23" fillId="5" borderId="4" xfId="0" applyFont="1" applyFill="1" applyBorder="1" applyAlignment="1">
      <alignment vertical="center"/>
    </xf>
    <xf numFmtId="0" fontId="40" fillId="3" borderId="0" xfId="0" applyFont="1" applyFill="1" applyBorder="1"/>
    <xf numFmtId="0" fontId="40" fillId="3" borderId="0" xfId="0" applyFont="1" applyFill="1" applyBorder="1" applyAlignment="1">
      <alignment vertical="center"/>
    </xf>
    <xf numFmtId="0" fontId="36" fillId="4" borderId="23" xfId="0" applyFont="1" applyFill="1" applyBorder="1" applyAlignment="1">
      <alignment vertical="center"/>
    </xf>
    <xf numFmtId="0" fontId="27" fillId="4" borderId="23" xfId="0" applyFont="1" applyFill="1" applyBorder="1" applyAlignment="1">
      <alignment vertical="center"/>
    </xf>
    <xf numFmtId="0" fontId="36" fillId="4" borderId="6" xfId="0" applyFont="1" applyFill="1" applyBorder="1" applyAlignment="1">
      <alignment vertical="center"/>
    </xf>
    <xf numFmtId="0" fontId="27" fillId="4" borderId="6" xfId="0" applyFont="1" applyFill="1" applyBorder="1" applyAlignment="1">
      <alignment vertical="center"/>
    </xf>
    <xf numFmtId="0" fontId="22" fillId="0" borderId="0" xfId="0" applyFont="1" applyFill="1" applyBorder="1"/>
    <xf numFmtId="179" fontId="27" fillId="3" borderId="23" xfId="3" applyNumberFormat="1" applyFont="1" applyFill="1" applyBorder="1" applyAlignment="1">
      <alignment vertical="center"/>
    </xf>
    <xf numFmtId="41" fontId="27" fillId="3" borderId="0" xfId="3" applyNumberFormat="1" applyFont="1" applyFill="1" applyBorder="1" applyAlignment="1">
      <alignment vertical="center"/>
    </xf>
    <xf numFmtId="179" fontId="27" fillId="3" borderId="6" xfId="3" applyNumberFormat="1" applyFont="1" applyFill="1" applyBorder="1" applyAlignment="1">
      <alignment vertical="center"/>
    </xf>
    <xf numFmtId="179" fontId="27" fillId="3" borderId="3" xfId="3" applyNumberFormat="1" applyFont="1" applyFill="1" applyBorder="1" applyAlignment="1">
      <alignment vertical="center"/>
    </xf>
    <xf numFmtId="0" fontId="27" fillId="4" borderId="0" xfId="0" applyFont="1" applyFill="1" applyBorder="1" applyAlignment="1">
      <alignment vertical="center" wrapText="1"/>
    </xf>
    <xf numFmtId="0" fontId="41" fillId="0" borderId="0" xfId="0" applyFont="1" applyFill="1" applyBorder="1"/>
    <xf numFmtId="0" fontId="42" fillId="0" borderId="0" xfId="0" applyFont="1" applyFill="1" applyBorder="1"/>
    <xf numFmtId="38" fontId="27" fillId="0" borderId="0" xfId="3" applyFont="1" applyFill="1" applyBorder="1"/>
    <xf numFmtId="38" fontId="42" fillId="0" borderId="0" xfId="3" applyFont="1" applyFill="1" applyBorder="1"/>
    <xf numFmtId="38" fontId="27" fillId="3" borderId="0" xfId="3" applyFont="1" applyFill="1" applyBorder="1"/>
    <xf numFmtId="0" fontId="27" fillId="0" borderId="0" xfId="0" applyFont="1" applyFill="1" applyAlignment="1">
      <alignment vertical="center"/>
    </xf>
    <xf numFmtId="38" fontId="27" fillId="3" borderId="1" xfId="3" applyFont="1" applyFill="1" applyBorder="1" applyAlignment="1">
      <alignment vertical="center"/>
    </xf>
    <xf numFmtId="38" fontId="27" fillId="3" borderId="6" xfId="3" applyFont="1" applyFill="1" applyBorder="1" applyAlignment="1">
      <alignment vertical="center"/>
    </xf>
    <xf numFmtId="38" fontId="27" fillId="3" borderId="0" xfId="3" applyFont="1" applyFill="1" applyBorder="1" applyAlignment="1">
      <alignment vertical="center"/>
    </xf>
    <xf numFmtId="41" fontId="27" fillId="3" borderId="6" xfId="3" applyNumberFormat="1" applyFont="1" applyFill="1" applyBorder="1" applyAlignment="1">
      <alignment horizontal="right" vertical="center"/>
    </xf>
    <xf numFmtId="0" fontId="27" fillId="4" borderId="24" xfId="0" applyFont="1" applyFill="1" applyBorder="1" applyAlignment="1">
      <alignment vertical="center"/>
    </xf>
    <xf numFmtId="38" fontId="27" fillId="3" borderId="24" xfId="3" applyFont="1" applyFill="1" applyBorder="1" applyAlignment="1">
      <alignment vertical="center"/>
    </xf>
    <xf numFmtId="38" fontId="27" fillId="3" borderId="23" xfId="3" applyFont="1" applyFill="1" applyBorder="1" applyAlignment="1">
      <alignment vertical="center"/>
    </xf>
    <xf numFmtId="0" fontId="27" fillId="4" borderId="4" xfId="0" applyFont="1" applyFill="1" applyBorder="1" applyAlignment="1">
      <alignment vertical="center"/>
    </xf>
    <xf numFmtId="38" fontId="27" fillId="3" borderId="4" xfId="3" applyFont="1" applyFill="1" applyBorder="1" applyAlignment="1">
      <alignment vertical="center"/>
    </xf>
    <xf numFmtId="3" fontId="27" fillId="3" borderId="0" xfId="3" applyNumberFormat="1" applyFont="1" applyFill="1" applyBorder="1" applyAlignment="1">
      <alignment vertical="center"/>
    </xf>
    <xf numFmtId="38" fontId="27" fillId="3" borderId="3" xfId="3" applyFont="1" applyFill="1" applyBorder="1" applyAlignment="1">
      <alignment vertical="center"/>
    </xf>
    <xf numFmtId="0" fontId="23" fillId="0" borderId="0" xfId="0" applyFont="1" applyBorder="1"/>
    <xf numFmtId="38" fontId="23" fillId="0" borderId="0" xfId="3" applyFont="1" applyFill="1" applyBorder="1"/>
    <xf numFmtId="0" fontId="36" fillId="4" borderId="24" xfId="0" applyFont="1" applyFill="1" applyBorder="1" applyAlignment="1">
      <alignment vertical="center"/>
    </xf>
    <xf numFmtId="0" fontId="36" fillId="4" borderId="4" xfId="0" applyFont="1" applyFill="1" applyBorder="1" applyAlignment="1">
      <alignment vertical="center"/>
    </xf>
    <xf numFmtId="0" fontId="36" fillId="4" borderId="3" xfId="0" applyFont="1" applyFill="1" applyBorder="1" applyAlignment="1">
      <alignment vertical="center"/>
    </xf>
    <xf numFmtId="183" fontId="43" fillId="0" borderId="0" xfId="3" applyNumberFormat="1" applyFont="1" applyFill="1" applyBorder="1"/>
    <xf numFmtId="183" fontId="44" fillId="0" borderId="0" xfId="3" applyNumberFormat="1" applyFont="1" applyFill="1" applyBorder="1"/>
    <xf numFmtId="183" fontId="23" fillId="0" borderId="0" xfId="3" applyNumberFormat="1" applyFont="1" applyFill="1" applyBorder="1"/>
    <xf numFmtId="183" fontId="36" fillId="0" borderId="0" xfId="3" applyNumberFormat="1" applyFont="1" applyFill="1" applyBorder="1"/>
    <xf numFmtId="183" fontId="27" fillId="0" borderId="0" xfId="3" applyNumberFormat="1" applyFont="1" applyFill="1" applyBorder="1"/>
    <xf numFmtId="183" fontId="36" fillId="0" borderId="3" xfId="3" applyNumberFormat="1" applyFont="1" applyFill="1" applyBorder="1"/>
    <xf numFmtId="183" fontId="27" fillId="0" borderId="3" xfId="3" applyNumberFormat="1" applyFont="1" applyFill="1" applyBorder="1"/>
    <xf numFmtId="183" fontId="27" fillId="5" borderId="25" xfId="3" applyNumberFormat="1" applyFont="1" applyFill="1" applyBorder="1"/>
    <xf numFmtId="183" fontId="27" fillId="5" borderId="26" xfId="3" applyNumberFormat="1" applyFont="1" applyFill="1" applyBorder="1"/>
    <xf numFmtId="183" fontId="27" fillId="5" borderId="27" xfId="3" applyNumberFormat="1" applyFont="1" applyFill="1" applyBorder="1" applyAlignment="1"/>
    <xf numFmtId="183" fontId="27" fillId="5" borderId="28" xfId="3" applyNumberFormat="1" applyFont="1" applyFill="1" applyBorder="1" applyAlignment="1"/>
    <xf numFmtId="183" fontId="27" fillId="4" borderId="29" xfId="3" applyNumberFormat="1" applyFont="1" applyFill="1" applyBorder="1"/>
    <xf numFmtId="183" fontId="29" fillId="3" borderId="29" xfId="3" applyNumberFormat="1" applyFont="1" applyFill="1" applyBorder="1"/>
    <xf numFmtId="183" fontId="29" fillId="3" borderId="12" xfId="3" applyNumberFormat="1" applyFont="1" applyFill="1" applyBorder="1"/>
    <xf numFmtId="179" fontId="29" fillId="3" borderId="12" xfId="3" applyNumberFormat="1" applyFont="1" applyFill="1" applyBorder="1"/>
    <xf numFmtId="183" fontId="27" fillId="3" borderId="12" xfId="3" applyNumberFormat="1" applyFont="1" applyFill="1" applyBorder="1"/>
    <xf numFmtId="183" fontId="27" fillId="3" borderId="30" xfId="3" applyNumberFormat="1" applyFont="1" applyFill="1" applyBorder="1"/>
    <xf numFmtId="183" fontId="27" fillId="4" borderId="31" xfId="3" applyNumberFormat="1" applyFont="1" applyFill="1" applyBorder="1"/>
    <xf numFmtId="179" fontId="29" fillId="3" borderId="31" xfId="3" applyNumberFormat="1" applyFont="1" applyFill="1" applyBorder="1"/>
    <xf numFmtId="179" fontId="29" fillId="3" borderId="6" xfId="3" applyNumberFormat="1" applyFont="1" applyFill="1" applyBorder="1"/>
    <xf numFmtId="183" fontId="27" fillId="3" borderId="6" xfId="3" applyNumberFormat="1" applyFont="1" applyFill="1" applyBorder="1"/>
    <xf numFmtId="183" fontId="27" fillId="3" borderId="32" xfId="3" applyNumberFormat="1" applyFont="1" applyFill="1" applyBorder="1"/>
    <xf numFmtId="183" fontId="27" fillId="4" borderId="33" xfId="3" applyNumberFormat="1" applyFont="1" applyFill="1" applyBorder="1"/>
    <xf numFmtId="179" fontId="29" fillId="3" borderId="33" xfId="3" applyNumberFormat="1" applyFont="1" applyFill="1" applyBorder="1"/>
    <xf numFmtId="179" fontId="29" fillId="3" borderId="24" xfId="3" applyNumberFormat="1" applyFont="1" applyFill="1" applyBorder="1"/>
    <xf numFmtId="179" fontId="27" fillId="3" borderId="24" xfId="3" applyNumberFormat="1" applyFont="1" applyFill="1" applyBorder="1"/>
    <xf numFmtId="183" fontId="27" fillId="3" borderId="24" xfId="3" applyNumberFormat="1" applyFont="1" applyFill="1" applyBorder="1"/>
    <xf numFmtId="183" fontId="27" fillId="3" borderId="34" xfId="3" applyNumberFormat="1" applyFont="1" applyFill="1" applyBorder="1"/>
    <xf numFmtId="179" fontId="27" fillId="3" borderId="31" xfId="3" applyNumberFormat="1" applyFont="1" applyFill="1" applyBorder="1"/>
    <xf numFmtId="183" fontId="27" fillId="4" borderId="32" xfId="3" applyNumberFormat="1" applyFont="1" applyFill="1" applyBorder="1"/>
    <xf numFmtId="41" fontId="27" fillId="3" borderId="6" xfId="3" applyNumberFormat="1" applyFont="1" applyFill="1" applyBorder="1"/>
    <xf numFmtId="41" fontId="27" fillId="3" borderId="32" xfId="3" applyNumberFormat="1" applyFont="1" applyFill="1" applyBorder="1"/>
    <xf numFmtId="183" fontId="27" fillId="4" borderId="35" xfId="3" applyNumberFormat="1" applyFont="1" applyFill="1" applyBorder="1"/>
    <xf numFmtId="183" fontId="27" fillId="4" borderId="36" xfId="3" applyNumberFormat="1" applyFont="1" applyFill="1" applyBorder="1"/>
    <xf numFmtId="179" fontId="27" fillId="3" borderId="35" xfId="3" applyNumberFormat="1" applyFont="1" applyFill="1" applyBorder="1"/>
    <xf numFmtId="179" fontId="27" fillId="3" borderId="37" xfId="3" applyNumberFormat="1" applyFont="1" applyFill="1" applyBorder="1"/>
    <xf numFmtId="179" fontId="27" fillId="3" borderId="36" xfId="3" applyNumberFormat="1" applyFont="1" applyFill="1" applyBorder="1"/>
    <xf numFmtId="183" fontId="27" fillId="4" borderId="38" xfId="3" applyNumberFormat="1" applyFont="1" applyFill="1" applyBorder="1"/>
    <xf numFmtId="183" fontId="27" fillId="4" borderId="39" xfId="3" applyNumberFormat="1" applyFont="1" applyFill="1" applyBorder="1"/>
    <xf numFmtId="179" fontId="27" fillId="3" borderId="38" xfId="3" applyNumberFormat="1" applyFont="1" applyFill="1" applyBorder="1"/>
    <xf numFmtId="179" fontId="27" fillId="3" borderId="1" xfId="3" applyNumberFormat="1" applyFont="1" applyFill="1" applyBorder="1"/>
    <xf numFmtId="179" fontId="27" fillId="3" borderId="39" xfId="3" applyNumberFormat="1" applyFont="1" applyFill="1" applyBorder="1"/>
    <xf numFmtId="183" fontId="27" fillId="4" borderId="40" xfId="3" applyNumberFormat="1" applyFont="1" applyFill="1" applyBorder="1"/>
    <xf numFmtId="183" fontId="27" fillId="4" borderId="41" xfId="3" applyNumberFormat="1" applyFont="1" applyFill="1" applyBorder="1"/>
    <xf numFmtId="179" fontId="27" fillId="3" borderId="40" xfId="3" applyNumberFormat="1" applyFont="1" applyFill="1" applyBorder="1"/>
    <xf numFmtId="179" fontId="27" fillId="3" borderId="3" xfId="3" applyNumberFormat="1" applyFont="1" applyFill="1" applyBorder="1"/>
    <xf numFmtId="179" fontId="27" fillId="3" borderId="41" xfId="3" applyNumberFormat="1" applyFont="1" applyFill="1" applyBorder="1"/>
    <xf numFmtId="179" fontId="27" fillId="3" borderId="6" xfId="3" applyNumberFormat="1" applyFont="1" applyFill="1" applyBorder="1"/>
    <xf numFmtId="179" fontId="27" fillId="3" borderId="32" xfId="3" applyNumberFormat="1" applyFont="1" applyFill="1" applyBorder="1"/>
    <xf numFmtId="183" fontId="27" fillId="3" borderId="37" xfId="3" applyNumberFormat="1" applyFont="1" applyFill="1" applyBorder="1"/>
    <xf numFmtId="183" fontId="27" fillId="3" borderId="36" xfId="3" applyNumberFormat="1" applyFont="1" applyFill="1" applyBorder="1"/>
    <xf numFmtId="183" fontId="27" fillId="3" borderId="1" xfId="3" applyNumberFormat="1" applyFont="1" applyFill="1" applyBorder="1"/>
    <xf numFmtId="183" fontId="27" fillId="3" borderId="39" xfId="3" applyNumberFormat="1" applyFont="1" applyFill="1" applyBorder="1"/>
    <xf numFmtId="183" fontId="27" fillId="3" borderId="3" xfId="3" applyNumberFormat="1" applyFont="1" applyFill="1" applyBorder="1"/>
    <xf numFmtId="183" fontId="27" fillId="3" borderId="41" xfId="3" applyNumberFormat="1" applyFont="1" applyFill="1" applyBorder="1"/>
    <xf numFmtId="0" fontId="27" fillId="0" borderId="0" xfId="4" applyFont="1"/>
    <xf numFmtId="183" fontId="27" fillId="4" borderId="30" xfId="3" applyNumberFormat="1" applyFont="1" applyFill="1" applyBorder="1"/>
    <xf numFmtId="183" fontId="27" fillId="4" borderId="34" xfId="3" applyNumberFormat="1" applyFont="1" applyFill="1" applyBorder="1"/>
    <xf numFmtId="183" fontId="27" fillId="5" borderId="27" xfId="3" applyNumberFormat="1" applyFont="1" applyFill="1" applyBorder="1" applyAlignment="1">
      <alignment horizontal="center"/>
    </xf>
    <xf numFmtId="183" fontId="27" fillId="5" borderId="0" xfId="3" applyNumberFormat="1" applyFont="1" applyFill="1" applyBorder="1" applyAlignment="1">
      <alignment horizontal="center"/>
    </xf>
    <xf numFmtId="183" fontId="27" fillId="5" borderId="28" xfId="3" applyNumberFormat="1" applyFont="1" applyFill="1" applyBorder="1" applyAlignment="1">
      <alignment horizontal="center"/>
    </xf>
    <xf numFmtId="183" fontId="26" fillId="0" borderId="0" xfId="3" applyNumberFormat="1" applyFont="1" applyFill="1" applyBorder="1"/>
    <xf numFmtId="183" fontId="45" fillId="0" borderId="0" xfId="3" applyNumberFormat="1" applyFont="1" applyFill="1" applyBorder="1"/>
    <xf numFmtId="183" fontId="27" fillId="3" borderId="29" xfId="3" applyNumberFormat="1" applyFont="1" applyFill="1" applyBorder="1"/>
    <xf numFmtId="179" fontId="27" fillId="3" borderId="33" xfId="3" applyNumberFormat="1" applyFont="1" applyFill="1" applyBorder="1"/>
    <xf numFmtId="179" fontId="27" fillId="3" borderId="34" xfId="3" applyNumberFormat="1" applyFont="1" applyFill="1" applyBorder="1"/>
    <xf numFmtId="183" fontId="27" fillId="3" borderId="31" xfId="3" applyNumberFormat="1" applyFont="1" applyFill="1" applyBorder="1"/>
    <xf numFmtId="183" fontId="27" fillId="3" borderId="33" xfId="3" applyNumberFormat="1" applyFont="1" applyFill="1" applyBorder="1"/>
    <xf numFmtId="0" fontId="22" fillId="0" borderId="0" xfId="5" applyFont="1" applyFill="1" applyBorder="1" applyAlignment="1">
      <alignment vertical="center"/>
    </xf>
    <xf numFmtId="0" fontId="23" fillId="0" borderId="0" xfId="5" applyFont="1" applyFill="1" applyBorder="1" applyAlignment="1">
      <alignment vertical="center"/>
    </xf>
    <xf numFmtId="0" fontId="27" fillId="0" borderId="0" xfId="5" applyFont="1" applyFill="1" applyBorder="1" applyAlignment="1">
      <alignment vertical="center"/>
    </xf>
    <xf numFmtId="0" fontId="27" fillId="3" borderId="0" xfId="5" applyFont="1" applyFill="1" applyBorder="1"/>
    <xf numFmtId="0" fontId="23" fillId="3" borderId="0" xfId="5" applyFont="1" applyFill="1" applyBorder="1"/>
    <xf numFmtId="0" fontId="23" fillId="0" borderId="0" xfId="5" applyFont="1" applyFill="1" applyBorder="1"/>
    <xf numFmtId="0" fontId="23" fillId="5" borderId="4" xfId="5" applyFont="1" applyFill="1" applyBorder="1" applyAlignment="1">
      <alignment horizontal="right" vertical="center"/>
    </xf>
    <xf numFmtId="0" fontId="27" fillId="4" borderId="0" xfId="5" applyFont="1" applyFill="1" applyBorder="1" applyAlignment="1">
      <alignment vertical="center"/>
    </xf>
    <xf numFmtId="0" fontId="27" fillId="3" borderId="0" xfId="5" applyFont="1" applyFill="1" applyBorder="1" applyAlignment="1">
      <alignment vertical="center"/>
    </xf>
    <xf numFmtId="0" fontId="36" fillId="4" borderId="0" xfId="5" applyFont="1" applyFill="1" applyBorder="1" applyAlignment="1">
      <alignment vertical="center"/>
    </xf>
    <xf numFmtId="3" fontId="27" fillId="3" borderId="1" xfId="3" applyNumberFormat="1" applyFont="1" applyFill="1" applyBorder="1" applyAlignment="1">
      <alignment vertical="center"/>
    </xf>
    <xf numFmtId="3" fontId="27" fillId="3" borderId="6" xfId="3" applyNumberFormat="1" applyFont="1" applyFill="1" applyBorder="1" applyAlignment="1">
      <alignment vertical="center"/>
    </xf>
    <xf numFmtId="0" fontId="27" fillId="4" borderId="1" xfId="5" applyFont="1" applyFill="1" applyBorder="1" applyAlignment="1">
      <alignment vertical="center"/>
    </xf>
    <xf numFmtId="0" fontId="27" fillId="4" borderId="42" xfId="5" applyFont="1" applyFill="1" applyBorder="1" applyAlignment="1">
      <alignment horizontal="left" vertical="center"/>
    </xf>
    <xf numFmtId="3" fontId="27" fillId="3" borderId="42" xfId="3" applyNumberFormat="1" applyFont="1" applyFill="1" applyBorder="1" applyAlignment="1">
      <alignment vertical="center"/>
    </xf>
    <xf numFmtId="0" fontId="36" fillId="4" borderId="42" xfId="5" applyFont="1" applyFill="1" applyBorder="1" applyAlignment="1">
      <alignment vertical="center"/>
    </xf>
    <xf numFmtId="0" fontId="36" fillId="4" borderId="43" xfId="5" applyFont="1" applyFill="1" applyBorder="1" applyAlignment="1">
      <alignment vertical="center"/>
    </xf>
    <xf numFmtId="3" fontId="27" fillId="3" borderId="43" xfId="3" applyNumberFormat="1" applyFont="1" applyFill="1" applyBorder="1" applyAlignment="1">
      <alignment vertical="center"/>
    </xf>
    <xf numFmtId="41" fontId="27" fillId="3" borderId="12" xfId="3" applyNumberFormat="1" applyFont="1" applyFill="1" applyBorder="1" applyAlignment="1">
      <alignment vertical="center"/>
    </xf>
    <xf numFmtId="0" fontId="36" fillId="4" borderId="24" xfId="5" applyFont="1" applyFill="1" applyBorder="1" applyAlignment="1">
      <alignment vertical="center"/>
    </xf>
    <xf numFmtId="3" fontId="27" fillId="3" borderId="24" xfId="3" applyNumberFormat="1" applyFont="1" applyFill="1" applyBorder="1" applyAlignment="1">
      <alignment vertical="center"/>
    </xf>
    <xf numFmtId="0" fontId="27" fillId="0" borderId="0" xfId="5" applyFont="1" applyFill="1" applyBorder="1"/>
    <xf numFmtId="0" fontId="27" fillId="4" borderId="6" xfId="5" applyFont="1" applyFill="1" applyBorder="1" applyAlignment="1">
      <alignment vertical="center"/>
    </xf>
    <xf numFmtId="0" fontId="36" fillId="4" borderId="1" xfId="5" applyFont="1" applyFill="1" applyBorder="1" applyAlignment="1">
      <alignment horizontal="center" vertical="center"/>
    </xf>
    <xf numFmtId="0" fontId="27" fillId="4" borderId="0" xfId="0" applyFont="1" applyFill="1" applyAlignment="1"/>
    <xf numFmtId="0" fontId="27" fillId="4" borderId="1" xfId="0" applyFont="1" applyFill="1" applyBorder="1" applyAlignment="1"/>
    <xf numFmtId="0" fontId="27" fillId="4" borderId="0" xfId="0" applyFont="1" applyFill="1" applyBorder="1" applyAlignment="1"/>
    <xf numFmtId="0" fontId="27" fillId="4" borderId="0" xfId="0" applyFont="1" applyFill="1" applyAlignment="1">
      <alignment vertical="center" wrapText="1"/>
    </xf>
    <xf numFmtId="0" fontId="36" fillId="4" borderId="0" xfId="5" applyFont="1" applyFill="1" applyBorder="1" applyAlignment="1">
      <alignment horizontal="center" vertical="center"/>
    </xf>
    <xf numFmtId="0" fontId="27" fillId="4" borderId="0" xfId="0" applyFont="1" applyFill="1" applyAlignment="1">
      <alignment shrinkToFit="1"/>
    </xf>
    <xf numFmtId="0" fontId="36" fillId="4" borderId="1" xfId="0" applyFont="1" applyFill="1" applyBorder="1" applyAlignment="1">
      <alignment shrinkToFit="1"/>
    </xf>
    <xf numFmtId="0" fontId="39" fillId="3" borderId="0" xfId="0" applyFont="1" applyFill="1" applyBorder="1"/>
    <xf numFmtId="0" fontId="33" fillId="0" borderId="0" xfId="0" applyFont="1" applyFill="1" applyAlignment="1">
      <alignment horizontal="left" vertical="center"/>
    </xf>
    <xf numFmtId="0" fontId="36" fillId="0" borderId="0" xfId="0" applyFont="1" applyAlignment="1"/>
    <xf numFmtId="0" fontId="0" fillId="0" borderId="0" xfId="0" applyAlignment="1"/>
    <xf numFmtId="183" fontId="27" fillId="0" borderId="12" xfId="3" applyNumberFormat="1" applyFont="1" applyFill="1" applyBorder="1"/>
    <xf numFmtId="183" fontId="27" fillId="0" borderId="6" xfId="3" applyNumberFormat="1" applyFont="1" applyFill="1" applyBorder="1"/>
    <xf numFmtId="179" fontId="27" fillId="0" borderId="24" xfId="3" applyNumberFormat="1" applyFont="1" applyFill="1" applyBorder="1"/>
    <xf numFmtId="41" fontId="27" fillId="0" borderId="6" xfId="3" applyNumberFormat="1" applyFont="1" applyFill="1" applyBorder="1"/>
    <xf numFmtId="179" fontId="27" fillId="0" borderId="37" xfId="3" applyNumberFormat="1" applyFont="1" applyFill="1" applyBorder="1"/>
    <xf numFmtId="179" fontId="27" fillId="0" borderId="1" xfId="3" applyNumberFormat="1" applyFont="1" applyFill="1" applyBorder="1"/>
    <xf numFmtId="179" fontId="27" fillId="0" borderId="3" xfId="3" applyNumberFormat="1" applyFont="1" applyFill="1" applyBorder="1"/>
    <xf numFmtId="179" fontId="27" fillId="0" borderId="6" xfId="3" applyNumberFormat="1" applyFont="1" applyFill="1" applyBorder="1"/>
    <xf numFmtId="183" fontId="27" fillId="0" borderId="37" xfId="3" applyNumberFormat="1" applyFont="1" applyFill="1" applyBorder="1"/>
    <xf numFmtId="183" fontId="27" fillId="0" borderId="1" xfId="3" applyNumberFormat="1" applyFont="1" applyFill="1" applyBorder="1"/>
    <xf numFmtId="180" fontId="28" fillId="3" borderId="0" xfId="0" applyNumberFormat="1" applyFont="1" applyFill="1" applyBorder="1" applyAlignment="1">
      <alignment horizontal="right" vertical="center" wrapText="1"/>
    </xf>
    <xf numFmtId="184" fontId="28" fillId="3" borderId="6" xfId="3" applyNumberFormat="1" applyFont="1" applyFill="1" applyBorder="1" applyAlignment="1">
      <alignment horizontal="right" vertical="center" wrapText="1"/>
    </xf>
    <xf numFmtId="177" fontId="29" fillId="3" borderId="0" xfId="0" applyNumberFormat="1" applyFont="1" applyFill="1" applyBorder="1" applyAlignment="1">
      <alignment horizontal="right" vertical="center" wrapText="1"/>
    </xf>
    <xf numFmtId="0" fontId="1" fillId="0" borderId="0" xfId="0" applyFont="1" applyFill="1"/>
    <xf numFmtId="41" fontId="28" fillId="3" borderId="6" xfId="0" applyNumberFormat="1" applyFont="1" applyFill="1" applyBorder="1" applyAlignment="1">
      <alignment horizontal="right" vertical="center" wrapText="1"/>
    </xf>
    <xf numFmtId="177" fontId="28" fillId="3" borderId="14" xfId="0" applyNumberFormat="1" applyFont="1" applyFill="1" applyBorder="1" applyAlignment="1">
      <alignment horizontal="right" vertical="center" wrapText="1"/>
    </xf>
    <xf numFmtId="0" fontId="27" fillId="6" borderId="0" xfId="0" applyFont="1" applyFill="1" applyBorder="1" applyAlignment="1">
      <alignment vertical="center"/>
    </xf>
    <xf numFmtId="183" fontId="27" fillId="4" borderId="34" xfId="3" applyNumberFormat="1" applyFont="1" applyFill="1" applyBorder="1" applyAlignment="1">
      <alignment shrinkToFit="1"/>
    </xf>
    <xf numFmtId="185" fontId="28" fillId="3" borderId="9" xfId="0" applyNumberFormat="1" applyFont="1" applyFill="1" applyBorder="1" applyAlignment="1">
      <alignment horizontal="right" vertical="center" wrapText="1"/>
    </xf>
    <xf numFmtId="185" fontId="28" fillId="3" borderId="11" xfId="0" applyNumberFormat="1" applyFont="1" applyFill="1" applyBorder="1" applyAlignment="1">
      <alignment horizontal="right" vertical="center" wrapText="1"/>
    </xf>
    <xf numFmtId="185" fontId="28" fillId="3" borderId="0" xfId="0" applyNumberFormat="1" applyFont="1" applyFill="1" applyBorder="1" applyAlignment="1">
      <alignment horizontal="right" vertical="center" wrapText="1"/>
    </xf>
    <xf numFmtId="185" fontId="28" fillId="3" borderId="1" xfId="0" applyNumberFormat="1" applyFont="1" applyFill="1" applyBorder="1" applyAlignment="1">
      <alignment horizontal="right" vertical="center" wrapText="1"/>
    </xf>
    <xf numFmtId="186" fontId="29" fillId="3" borderId="6" xfId="0" applyNumberFormat="1" applyFont="1" applyFill="1" applyBorder="1" applyAlignment="1">
      <alignment vertical="center"/>
    </xf>
    <xf numFmtId="186" fontId="29" fillId="3" borderId="7" xfId="0" applyNumberFormat="1" applyFont="1" applyFill="1" applyBorder="1" applyAlignment="1">
      <alignment vertical="center"/>
    </xf>
    <xf numFmtId="0" fontId="39" fillId="0" borderId="0" xfId="0" applyFont="1" applyAlignment="1"/>
    <xf numFmtId="0" fontId="0" fillId="0" borderId="0" xfId="0" applyFont="1"/>
    <xf numFmtId="0" fontId="46" fillId="0" borderId="0" xfId="0" applyFont="1" applyFill="1" applyAlignment="1">
      <alignment horizontal="right" vertical="center" wrapText="1"/>
    </xf>
    <xf numFmtId="0" fontId="28" fillId="5" borderId="13" xfId="0" applyFont="1" applyFill="1" applyBorder="1" applyAlignment="1">
      <alignment horizontal="center" vertical="center"/>
    </xf>
    <xf numFmtId="0" fontId="28" fillId="5" borderId="2" xfId="0" applyFont="1" applyFill="1" applyBorder="1" applyAlignment="1">
      <alignment horizontal="center" vertical="center"/>
    </xf>
    <xf numFmtId="182" fontId="28" fillId="5" borderId="2" xfId="0" applyNumberFormat="1" applyFont="1" applyFill="1" applyBorder="1" applyAlignment="1">
      <alignment horizontal="center" vertical="center"/>
    </xf>
    <xf numFmtId="182" fontId="47" fillId="5" borderId="38" xfId="0" applyNumberFormat="1" applyFont="1" applyFill="1" applyBorder="1" applyAlignment="1">
      <alignment horizontal="center" vertical="center" wrapText="1"/>
    </xf>
    <xf numFmtId="182" fontId="28" fillId="5" borderId="46" xfId="0" applyNumberFormat="1" applyFont="1" applyFill="1" applyBorder="1" applyAlignment="1">
      <alignment horizontal="center" vertical="center"/>
    </xf>
    <xf numFmtId="180" fontId="29" fillId="3" borderId="2" xfId="0" applyNumberFormat="1" applyFont="1" applyFill="1" applyBorder="1" applyAlignment="1">
      <alignment horizontal="right" vertical="center" wrapText="1"/>
    </xf>
    <xf numFmtId="9" fontId="29" fillId="3" borderId="2" xfId="1" applyFont="1" applyFill="1" applyBorder="1" applyAlignment="1">
      <alignment horizontal="right" vertical="center" wrapText="1"/>
    </xf>
    <xf numFmtId="176" fontId="27" fillId="7" borderId="38" xfId="3" applyNumberFormat="1" applyFont="1" applyFill="1" applyBorder="1" applyAlignment="1">
      <alignment vertical="center"/>
    </xf>
    <xf numFmtId="9" fontId="27" fillId="7" borderId="46" xfId="1" applyFont="1" applyFill="1" applyBorder="1" applyAlignment="1">
      <alignment vertical="center"/>
    </xf>
    <xf numFmtId="187" fontId="27" fillId="0" borderId="7" xfId="0" applyNumberFormat="1" applyFont="1" applyBorder="1" applyAlignment="1">
      <alignment vertical="center"/>
    </xf>
    <xf numFmtId="17" fontId="23" fillId="0" borderId="0" xfId="0" applyNumberFormat="1" applyFont="1" applyAlignment="1">
      <alignment vertical="center"/>
    </xf>
    <xf numFmtId="180" fontId="29" fillId="3" borderId="16" xfId="0" applyNumberFormat="1" applyFont="1" applyFill="1" applyBorder="1" applyAlignment="1">
      <alignment horizontal="right" vertical="center" wrapText="1"/>
    </xf>
    <xf numFmtId="188" fontId="29" fillId="3" borderId="16" xfId="1" applyNumberFormat="1" applyFont="1" applyFill="1" applyBorder="1" applyAlignment="1">
      <alignment horizontal="right" vertical="center" wrapText="1"/>
    </xf>
    <xf numFmtId="176" fontId="27" fillId="7" borderId="31" xfId="0" applyNumberFormat="1" applyFont="1" applyFill="1" applyBorder="1" applyAlignment="1">
      <alignment vertical="center"/>
    </xf>
    <xf numFmtId="188" fontId="27" fillId="7" borderId="47" xfId="1" applyNumberFormat="1" applyFont="1" applyFill="1" applyBorder="1" applyAlignment="1">
      <alignment vertical="center"/>
    </xf>
    <xf numFmtId="189" fontId="23" fillId="0" borderId="0" xfId="0" applyNumberFormat="1" applyFont="1" applyAlignment="1">
      <alignment vertical="center"/>
    </xf>
    <xf numFmtId="176" fontId="27" fillId="7" borderId="33" xfId="0" applyNumberFormat="1" applyFont="1" applyFill="1" applyBorder="1" applyAlignment="1">
      <alignment vertical="center"/>
    </xf>
    <xf numFmtId="188" fontId="27" fillId="7" borderId="48" xfId="1" applyNumberFormat="1" applyFont="1" applyFill="1" applyBorder="1" applyAlignment="1">
      <alignment vertical="center"/>
    </xf>
    <xf numFmtId="178" fontId="29" fillId="3" borderId="16" xfId="0" applyNumberFormat="1" applyFont="1" applyFill="1" applyBorder="1" applyAlignment="1">
      <alignment horizontal="right" vertical="center" wrapText="1"/>
    </xf>
    <xf numFmtId="0" fontId="29" fillId="3" borderId="16" xfId="0" applyFont="1" applyFill="1" applyBorder="1" applyAlignment="1">
      <alignment horizontal="right" vertical="center" wrapText="1"/>
    </xf>
    <xf numFmtId="178" fontId="27" fillId="7" borderId="44" xfId="0" applyNumberFormat="1" applyFont="1" applyFill="1" applyBorder="1" applyAlignment="1">
      <alignment vertical="center"/>
    </xf>
    <xf numFmtId="0" fontId="27" fillId="7" borderId="49" xfId="0" applyFont="1" applyFill="1" applyBorder="1" applyAlignment="1">
      <alignment horizontal="right" vertical="center"/>
    </xf>
    <xf numFmtId="190" fontId="27" fillId="0" borderId="7" xfId="0" applyNumberFormat="1" applyFont="1" applyBorder="1" applyAlignment="1">
      <alignment vertical="center"/>
    </xf>
    <xf numFmtId="178" fontId="29" fillId="3" borderId="2" xfId="0" applyNumberFormat="1" applyFont="1" applyFill="1" applyBorder="1" applyAlignment="1">
      <alignment horizontal="right" vertical="center" wrapText="1"/>
    </xf>
    <xf numFmtId="178" fontId="27" fillId="7" borderId="31" xfId="0" applyNumberFormat="1" applyFont="1" applyFill="1" applyBorder="1" applyAlignment="1">
      <alignment vertical="center"/>
    </xf>
    <xf numFmtId="0" fontId="27" fillId="7" borderId="46" xfId="0" applyFont="1" applyFill="1" applyBorder="1" applyAlignment="1">
      <alignment horizontal="right" vertical="center"/>
    </xf>
    <xf numFmtId="0" fontId="27" fillId="3" borderId="2" xfId="0" applyFont="1" applyFill="1" applyBorder="1" applyAlignment="1">
      <alignment horizontal="right" vertical="center"/>
    </xf>
    <xf numFmtId="178" fontId="27" fillId="7" borderId="40" xfId="0" applyNumberFormat="1" applyFont="1" applyFill="1" applyBorder="1" applyAlignment="1">
      <alignment vertical="center"/>
    </xf>
    <xf numFmtId="0" fontId="27" fillId="7" borderId="50" xfId="0" applyFont="1" applyFill="1" applyBorder="1" applyAlignment="1">
      <alignment horizontal="right" vertical="center"/>
    </xf>
    <xf numFmtId="0" fontId="28" fillId="0" borderId="0" xfId="0" applyFont="1" applyFill="1" applyBorder="1" applyAlignment="1">
      <alignment horizontal="left" vertical="center" wrapText="1"/>
    </xf>
    <xf numFmtId="0" fontId="27" fillId="0" borderId="0" xfId="0" applyFont="1" applyFill="1" applyBorder="1" applyAlignment="1">
      <alignment vertical="center"/>
    </xf>
    <xf numFmtId="0" fontId="27" fillId="0" borderId="0" xfId="0" applyFont="1" applyFill="1" applyBorder="1" applyAlignment="1">
      <alignment horizontal="right" vertical="center"/>
    </xf>
    <xf numFmtId="178" fontId="27" fillId="0" borderId="0" xfId="0" applyNumberFormat="1" applyFont="1" applyFill="1" applyBorder="1" applyAlignment="1">
      <alignment vertical="center"/>
    </xf>
    <xf numFmtId="49" fontId="27" fillId="0" borderId="0" xfId="0" applyNumberFormat="1" applyFont="1" applyFill="1" applyBorder="1" applyAlignment="1">
      <alignment horizontal="right" vertical="center"/>
    </xf>
    <xf numFmtId="0" fontId="33" fillId="0" borderId="0" xfId="0" applyFont="1" applyFill="1" applyBorder="1" applyAlignment="1"/>
    <xf numFmtId="0" fontId="28" fillId="0" borderId="0" xfId="0" applyFont="1" applyFill="1" applyBorder="1" applyAlignment="1">
      <alignment vertical="center"/>
    </xf>
    <xf numFmtId="0" fontId="23" fillId="0" borderId="0" xfId="0" applyFont="1" applyFill="1"/>
    <xf numFmtId="0" fontId="0" fillId="0" borderId="0" xfId="0" applyAlignment="1">
      <alignment wrapText="1"/>
    </xf>
    <xf numFmtId="0" fontId="12" fillId="0" borderId="0" xfId="0" applyFont="1"/>
    <xf numFmtId="0" fontId="48" fillId="0" borderId="0" xfId="0" applyFont="1"/>
    <xf numFmtId="191" fontId="23" fillId="0" borderId="0" xfId="0" applyNumberFormat="1" applyFont="1"/>
    <xf numFmtId="0" fontId="49" fillId="0" borderId="0" xfId="0" applyFont="1"/>
    <xf numFmtId="2" fontId="27" fillId="3" borderId="2" xfId="0" applyNumberFormat="1" applyFont="1" applyFill="1" applyBorder="1" applyAlignment="1">
      <alignment vertical="center"/>
    </xf>
    <xf numFmtId="0" fontId="29" fillId="5" borderId="12" xfId="0" applyFont="1" applyFill="1" applyBorder="1" applyAlignment="1">
      <alignment horizontal="center" vertical="center" wrapText="1"/>
    </xf>
    <xf numFmtId="0" fontId="29" fillId="5" borderId="0" xfId="0" applyFont="1" applyFill="1" applyBorder="1" applyAlignment="1">
      <alignment horizontal="center" vertical="center" wrapText="1"/>
    </xf>
    <xf numFmtId="0" fontId="38" fillId="4" borderId="6" xfId="0" applyFont="1" applyFill="1" applyBorder="1" applyAlignment="1">
      <alignment horizontal="left" vertical="center" wrapText="1"/>
    </xf>
    <xf numFmtId="183" fontId="29" fillId="4" borderId="0" xfId="3" applyNumberFormat="1" applyFont="1" applyFill="1" applyBorder="1" applyAlignment="1">
      <alignment horizontal="left" vertical="center"/>
    </xf>
    <xf numFmtId="183" fontId="29" fillId="4" borderId="1" xfId="3" applyNumberFormat="1" applyFont="1" applyFill="1" applyBorder="1" applyAlignment="1">
      <alignment horizontal="left" vertical="center"/>
    </xf>
    <xf numFmtId="0" fontId="38" fillId="4" borderId="6" xfId="0" applyFont="1" applyFill="1" applyBorder="1" applyAlignment="1">
      <alignment vertical="center"/>
    </xf>
    <xf numFmtId="0" fontId="36" fillId="4" borderId="16" xfId="0" applyFont="1" applyFill="1" applyBorder="1" applyAlignment="1">
      <alignment horizontal="left" vertical="center"/>
    </xf>
    <xf numFmtId="38" fontId="38" fillId="3" borderId="12" xfId="3" applyFont="1" applyFill="1" applyBorder="1" applyAlignment="1">
      <alignment horizontal="right" vertical="center" wrapText="1"/>
    </xf>
    <xf numFmtId="38" fontId="38" fillId="3" borderId="14" xfId="3" applyFont="1" applyFill="1" applyBorder="1" applyAlignment="1">
      <alignment horizontal="right" vertical="center" wrapText="1"/>
    </xf>
    <xf numFmtId="38" fontId="29" fillId="3" borderId="12" xfId="3" applyFont="1" applyFill="1" applyBorder="1" applyAlignment="1">
      <alignment vertical="center"/>
    </xf>
    <xf numFmtId="38" fontId="29" fillId="3" borderId="14" xfId="3" applyFont="1" applyFill="1" applyBorder="1" applyAlignment="1">
      <alignment vertical="center"/>
    </xf>
    <xf numFmtId="38" fontId="29" fillId="3" borderId="0" xfId="3" applyFont="1" applyFill="1" applyBorder="1" applyAlignment="1">
      <alignment vertical="center"/>
    </xf>
    <xf numFmtId="38" fontId="29" fillId="3" borderId="9" xfId="3" applyFont="1" applyFill="1" applyBorder="1" applyAlignment="1">
      <alignment vertical="center"/>
    </xf>
    <xf numFmtId="38" fontId="29" fillId="3" borderId="0" xfId="3" applyFont="1" applyFill="1" applyBorder="1" applyAlignment="1">
      <alignment horizontal="right" vertical="center" wrapText="1"/>
    </xf>
    <xf numFmtId="38" fontId="29" fillId="3" borderId="9" xfId="3" applyFont="1" applyFill="1" applyBorder="1" applyAlignment="1">
      <alignment horizontal="right" vertical="center" wrapText="1"/>
    </xf>
    <xf numFmtId="38" fontId="29" fillId="3" borderId="1" xfId="3" applyFont="1" applyFill="1" applyBorder="1" applyAlignment="1">
      <alignment vertical="center"/>
    </xf>
    <xf numFmtId="38" fontId="29" fillId="3" borderId="11" xfId="3" applyFont="1" applyFill="1" applyBorder="1" applyAlignment="1">
      <alignment vertical="center"/>
    </xf>
    <xf numFmtId="185" fontId="28" fillId="3" borderId="12" xfId="0" applyNumberFormat="1" applyFont="1" applyFill="1" applyBorder="1" applyAlignment="1">
      <alignment horizontal="right" vertical="center" wrapText="1"/>
    </xf>
    <xf numFmtId="183" fontId="27" fillId="4" borderId="32" xfId="3" applyNumberFormat="1" applyFont="1" applyFill="1" applyBorder="1" applyAlignment="1">
      <alignment wrapText="1"/>
    </xf>
    <xf numFmtId="185" fontId="28" fillId="3" borderId="9" xfId="0" applyNumberFormat="1" applyFont="1" applyFill="1" applyBorder="1" applyAlignment="1">
      <alignment horizontal="right" vertical="center"/>
    </xf>
    <xf numFmtId="178" fontId="29" fillId="0" borderId="7" xfId="0" applyNumberFormat="1" applyFont="1" applyFill="1" applyBorder="1" applyAlignment="1">
      <alignment vertical="center"/>
    </xf>
    <xf numFmtId="177" fontId="29" fillId="0" borderId="7" xfId="0" applyNumberFormat="1" applyFont="1" applyFill="1" applyBorder="1" applyAlignment="1">
      <alignment vertical="center"/>
    </xf>
    <xf numFmtId="185" fontId="28" fillId="3" borderId="0" xfId="0" applyNumberFormat="1" applyFont="1" applyFill="1" applyBorder="1" applyAlignment="1">
      <alignment horizontal="right" vertical="center"/>
    </xf>
    <xf numFmtId="38" fontId="27" fillId="3" borderId="12" xfId="3" applyFont="1" applyFill="1" applyBorder="1" applyAlignment="1">
      <alignment vertical="center"/>
    </xf>
    <xf numFmtId="185" fontId="29" fillId="3" borderId="0" xfId="0" applyNumberFormat="1" applyFont="1" applyFill="1" applyBorder="1" applyAlignment="1">
      <alignment horizontal="right" vertical="center" wrapText="1"/>
    </xf>
    <xf numFmtId="176" fontId="29" fillId="3" borderId="7" xfId="3" applyNumberFormat="1" applyFont="1" applyFill="1" applyBorder="1" applyAlignment="1">
      <alignment horizontal="right" vertical="center"/>
    </xf>
    <xf numFmtId="178" fontId="29" fillId="0" borderId="6" xfId="0" applyNumberFormat="1" applyFont="1" applyFill="1" applyBorder="1" applyAlignment="1">
      <alignment vertical="center"/>
    </xf>
    <xf numFmtId="177" fontId="29" fillId="0" borderId="6" xfId="0" applyNumberFormat="1" applyFont="1" applyFill="1" applyBorder="1" applyAlignment="1">
      <alignment vertical="center"/>
    </xf>
    <xf numFmtId="182" fontId="28" fillId="5" borderId="14" xfId="0" quotePrefix="1" applyNumberFormat="1" applyFont="1" applyFill="1" applyBorder="1" applyAlignment="1">
      <alignment horizontal="center" vertical="center" wrapText="1"/>
    </xf>
    <xf numFmtId="182" fontId="28" fillId="5" borderId="11" xfId="0" quotePrefix="1" applyNumberFormat="1" applyFont="1" applyFill="1" applyBorder="1" applyAlignment="1">
      <alignment horizontal="center" vertical="center" wrapText="1"/>
    </xf>
    <xf numFmtId="182" fontId="28" fillId="5" borderId="12" xfId="0" quotePrefix="1" applyNumberFormat="1" applyFont="1" applyFill="1" applyBorder="1" applyAlignment="1">
      <alignment horizontal="center" vertical="center" wrapText="1"/>
    </xf>
    <xf numFmtId="182" fontId="28" fillId="5" borderId="1" xfId="0" quotePrefix="1" applyNumberFormat="1" applyFont="1" applyFill="1" applyBorder="1" applyAlignment="1">
      <alignment horizontal="center" vertical="center" wrapText="1"/>
    </xf>
    <xf numFmtId="0" fontId="28" fillId="5" borderId="13" xfId="0" applyFont="1" applyFill="1" applyBorder="1" applyAlignment="1">
      <alignment horizontal="center" vertical="center" wrapText="1"/>
    </xf>
    <xf numFmtId="0" fontId="28" fillId="5" borderId="2" xfId="0" applyFont="1" applyFill="1" applyBorder="1" applyAlignment="1">
      <alignment horizontal="center" vertical="center" wrapText="1"/>
    </xf>
    <xf numFmtId="182" fontId="28" fillId="5" borderId="13" xfId="0" applyNumberFormat="1" applyFont="1" applyFill="1" applyBorder="1" applyAlignment="1">
      <alignment horizontal="center" vertical="center" wrapText="1"/>
    </xf>
    <xf numFmtId="182" fontId="28" fillId="5" borderId="2" xfId="0" applyNumberFormat="1" applyFont="1" applyFill="1" applyBorder="1" applyAlignment="1">
      <alignment horizontal="center" vertical="center" wrapText="1"/>
    </xf>
    <xf numFmtId="182" fontId="29" fillId="5" borderId="14" xfId="0" quotePrefix="1" applyNumberFormat="1" applyFont="1" applyFill="1" applyBorder="1" applyAlignment="1">
      <alignment horizontal="center" vertical="center" wrapText="1"/>
    </xf>
    <xf numFmtId="182" fontId="29" fillId="5" borderId="9" xfId="0" applyNumberFormat="1" applyFont="1" applyFill="1" applyBorder="1" applyAlignment="1">
      <alignment horizontal="center" vertical="center" wrapText="1"/>
    </xf>
    <xf numFmtId="183" fontId="29" fillId="4" borderId="13" xfId="3" applyNumberFormat="1" applyFont="1" applyFill="1" applyBorder="1" applyAlignment="1">
      <alignment horizontal="left" vertical="center" wrapText="1"/>
    </xf>
    <xf numFmtId="183" fontId="29" fillId="4" borderId="12" xfId="3" applyNumberFormat="1" applyFont="1" applyFill="1" applyBorder="1" applyAlignment="1">
      <alignment horizontal="left" vertical="center" wrapText="1"/>
    </xf>
    <xf numFmtId="183" fontId="29" fillId="4" borderId="15" xfId="3" applyNumberFormat="1" applyFont="1" applyFill="1" applyBorder="1" applyAlignment="1">
      <alignment horizontal="left" vertical="center" wrapText="1"/>
    </xf>
    <xf numFmtId="183" fontId="29" fillId="4" borderId="0" xfId="3" applyNumberFormat="1" applyFont="1" applyFill="1" applyBorder="1" applyAlignment="1">
      <alignment horizontal="left" vertical="center" wrapText="1"/>
    </xf>
    <xf numFmtId="0" fontId="38" fillId="4" borderId="16" xfId="0" applyFont="1" applyFill="1" applyBorder="1" applyAlignment="1">
      <alignment horizontal="left" vertical="center" wrapText="1"/>
    </xf>
    <xf numFmtId="0" fontId="38" fillId="4" borderId="6" xfId="0" applyFont="1" applyFill="1" applyBorder="1" applyAlignment="1">
      <alignment horizontal="left" vertical="center" wrapText="1"/>
    </xf>
    <xf numFmtId="182" fontId="29" fillId="5" borderId="12" xfId="0" quotePrefix="1" applyNumberFormat="1" applyFont="1" applyFill="1" applyBorder="1" applyAlignment="1">
      <alignment horizontal="center" vertical="center" wrapText="1"/>
    </xf>
    <xf numFmtId="182" fontId="29" fillId="5" borderId="0" xfId="0" applyNumberFormat="1" applyFont="1" applyFill="1" applyBorder="1" applyAlignment="1">
      <alignment horizontal="center" vertical="center" wrapText="1"/>
    </xf>
    <xf numFmtId="0" fontId="29" fillId="5" borderId="13" xfId="0" applyFont="1" applyFill="1" applyBorder="1" applyAlignment="1">
      <alignment horizontal="center" vertical="center" wrapText="1"/>
    </xf>
    <xf numFmtId="0" fontId="29" fillId="5" borderId="15"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36" fillId="4" borderId="1" xfId="0" applyFont="1" applyFill="1" applyBorder="1" applyAlignment="1">
      <alignment vertical="center" wrapText="1"/>
    </xf>
    <xf numFmtId="0" fontId="23" fillId="0" borderId="1" xfId="0" applyFont="1" applyBorder="1" applyAlignment="1">
      <alignment vertical="center" wrapText="1"/>
    </xf>
    <xf numFmtId="0" fontId="27" fillId="4" borderId="0" xfId="0" applyFont="1" applyFill="1" applyBorder="1" applyAlignment="1">
      <alignment vertical="center" wrapText="1"/>
    </xf>
    <xf numFmtId="0" fontId="23" fillId="0" borderId="0" xfId="0" applyFont="1" applyAlignment="1">
      <alignment vertical="center" wrapText="1"/>
    </xf>
    <xf numFmtId="0" fontId="27" fillId="6" borderId="0" xfId="0" applyFont="1" applyFill="1" applyBorder="1" applyAlignment="1">
      <alignment horizontal="left" vertical="center" wrapText="1"/>
    </xf>
    <xf numFmtId="0" fontId="27" fillId="4" borderId="0" xfId="0" applyFont="1" applyFill="1" applyBorder="1" applyAlignment="1">
      <alignment horizontal="left" vertical="center" wrapText="1"/>
    </xf>
    <xf numFmtId="0" fontId="39" fillId="4" borderId="3" xfId="0" applyFont="1" applyFill="1" applyBorder="1" applyAlignment="1">
      <alignment horizontal="left" vertical="center" wrapText="1"/>
    </xf>
    <xf numFmtId="0" fontId="36" fillId="4" borderId="12" xfId="0" applyFont="1" applyFill="1" applyBorder="1" applyAlignment="1">
      <alignment horizontal="left" vertical="center" wrapText="1"/>
    </xf>
    <xf numFmtId="0" fontId="27" fillId="4" borderId="1" xfId="0" applyFont="1" applyFill="1" applyBorder="1" applyAlignment="1">
      <alignment vertical="center" wrapText="1"/>
    </xf>
    <xf numFmtId="0" fontId="27" fillId="4" borderId="12" xfId="0" applyFont="1" applyFill="1" applyBorder="1" applyAlignment="1">
      <alignment vertical="center" wrapText="1"/>
    </xf>
    <xf numFmtId="0" fontId="36" fillId="4" borderId="3" xfId="0" applyFont="1" applyFill="1" applyBorder="1" applyAlignment="1">
      <alignment vertical="center" wrapText="1"/>
    </xf>
    <xf numFmtId="0" fontId="0" fillId="0" borderId="3" xfId="0" applyBorder="1" applyAlignment="1">
      <alignment vertical="center" wrapText="1"/>
    </xf>
    <xf numFmtId="0" fontId="38" fillId="4" borderId="1" xfId="0" applyFont="1" applyFill="1" applyBorder="1" applyAlignment="1">
      <alignment vertical="center" wrapText="1"/>
    </xf>
    <xf numFmtId="0" fontId="0" fillId="0" borderId="1" xfId="0" applyBorder="1" applyAlignment="1">
      <alignment vertical="center" wrapText="1"/>
    </xf>
    <xf numFmtId="0" fontId="36" fillId="4" borderId="6" xfId="5" applyFont="1" applyFill="1" applyBorder="1" applyAlignment="1">
      <alignment horizontal="left" vertical="center" wrapText="1"/>
    </xf>
    <xf numFmtId="0" fontId="36" fillId="4" borderId="6" xfId="5" applyFont="1" applyFill="1" applyBorder="1" applyAlignment="1">
      <alignment horizontal="left" vertical="center"/>
    </xf>
    <xf numFmtId="0" fontId="36" fillId="4" borderId="1" xfId="5" applyFont="1" applyFill="1" applyBorder="1" applyAlignment="1">
      <alignment vertical="center" wrapText="1"/>
    </xf>
    <xf numFmtId="49" fontId="27" fillId="5" borderId="44" xfId="3" quotePrefix="1" applyNumberFormat="1" applyFont="1" applyFill="1" applyBorder="1" applyAlignment="1">
      <alignment horizontal="center"/>
    </xf>
    <xf numFmtId="49" fontId="27" fillId="5" borderId="23" xfId="3" quotePrefix="1" applyNumberFormat="1" applyFont="1" applyFill="1" applyBorder="1" applyAlignment="1">
      <alignment horizontal="center"/>
    </xf>
    <xf numFmtId="49" fontId="27" fillId="5" borderId="45" xfId="3" quotePrefix="1" applyNumberFormat="1" applyFont="1" applyFill="1" applyBorder="1" applyAlignment="1">
      <alignment horizontal="center"/>
    </xf>
    <xf numFmtId="49" fontId="27" fillId="5" borderId="23" xfId="3" applyNumberFormat="1" applyFont="1" applyFill="1" applyBorder="1" applyAlignment="1">
      <alignment horizontal="center"/>
    </xf>
    <xf numFmtId="49" fontId="27" fillId="5" borderId="45" xfId="3" applyNumberFormat="1" applyFont="1" applyFill="1" applyBorder="1" applyAlignment="1">
      <alignment horizontal="center"/>
    </xf>
    <xf numFmtId="55" fontId="28" fillId="5" borderId="16" xfId="0" quotePrefix="1" applyNumberFormat="1" applyFont="1" applyFill="1" applyBorder="1" applyAlignment="1">
      <alignment horizontal="center" vertical="center"/>
    </xf>
    <xf numFmtId="0" fontId="28" fillId="5" borderId="32" xfId="0" applyFont="1" applyFill="1" applyBorder="1" applyAlignment="1">
      <alignment horizontal="center" vertical="center"/>
    </xf>
    <xf numFmtId="55" fontId="28" fillId="5" borderId="44" xfId="0" quotePrefix="1" applyNumberFormat="1" applyFont="1" applyFill="1" applyBorder="1" applyAlignment="1">
      <alignment horizontal="center" vertical="center"/>
    </xf>
    <xf numFmtId="0" fontId="28" fillId="5" borderId="45" xfId="0" applyFont="1" applyFill="1" applyBorder="1" applyAlignment="1">
      <alignment horizontal="center" vertical="center"/>
    </xf>
    <xf numFmtId="182" fontId="28" fillId="5" borderId="14" xfId="0" applyNumberFormat="1" applyFont="1" applyFill="1" applyBorder="1" applyAlignment="1">
      <alignment horizontal="center" vertical="center" wrapText="1"/>
    </xf>
    <xf numFmtId="182" fontId="28" fillId="5" borderId="11" xfId="0" applyNumberFormat="1" applyFont="1" applyFill="1" applyBorder="1" applyAlignment="1">
      <alignment horizontal="center" vertical="center"/>
    </xf>
    <xf numFmtId="0" fontId="39" fillId="0" borderId="0" xfId="0" applyFont="1" applyAlignment="1">
      <alignment wrapText="1"/>
    </xf>
    <xf numFmtId="0" fontId="13" fillId="0" borderId="0" xfId="0" applyFont="1" applyAlignment="1">
      <alignment wrapText="1"/>
    </xf>
  </cellXfs>
  <cellStyles count="6">
    <cellStyle name="パーセント" xfId="1" builtinId="5"/>
    <cellStyle name="ハイパーリンク" xfId="2" builtinId="8"/>
    <cellStyle name="桁区切り" xfId="3" builtinId="6"/>
    <cellStyle name="標準" xfId="0" builtinId="0"/>
    <cellStyle name="標準_ｾｸﾞﾒﾝﾄ" xfId="4" xr:uid="{00000000-0005-0000-0000-000004000000}"/>
    <cellStyle name="標準_連結短信"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333375</xdr:colOff>
      <xdr:row>17</xdr:row>
      <xdr:rowOff>0</xdr:rowOff>
    </xdr:from>
    <xdr:to>
      <xdr:col>5</xdr:col>
      <xdr:colOff>533400</xdr:colOff>
      <xdr:row>17</xdr:row>
      <xdr:rowOff>0</xdr:rowOff>
    </xdr:to>
    <xdr:sp macro="" textlink="">
      <xdr:nvSpPr>
        <xdr:cNvPr id="42066" name="Text Box 1">
          <a:extLst>
            <a:ext uri="{FF2B5EF4-FFF2-40B4-BE49-F238E27FC236}">
              <a16:creationId xmlns:a16="http://schemas.microsoft.com/office/drawing/2014/main" id="{00000000-0008-0000-0000-000052A40000}"/>
            </a:ext>
          </a:extLst>
        </xdr:cNvPr>
        <xdr:cNvSpPr txBox="1">
          <a:spLocks noChangeArrowheads="1"/>
        </xdr:cNvSpPr>
      </xdr:nvSpPr>
      <xdr:spPr bwMode="auto">
        <a:xfrm>
          <a:off x="9286875" y="34575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333375</xdr:colOff>
      <xdr:row>17</xdr:row>
      <xdr:rowOff>0</xdr:rowOff>
    </xdr:from>
    <xdr:to>
      <xdr:col>11</xdr:col>
      <xdr:colOff>533400</xdr:colOff>
      <xdr:row>17</xdr:row>
      <xdr:rowOff>0</xdr:rowOff>
    </xdr:to>
    <xdr:sp macro="" textlink="">
      <xdr:nvSpPr>
        <xdr:cNvPr id="42067" name="Text Box 1">
          <a:extLst>
            <a:ext uri="{FF2B5EF4-FFF2-40B4-BE49-F238E27FC236}">
              <a16:creationId xmlns:a16="http://schemas.microsoft.com/office/drawing/2014/main" id="{00000000-0008-0000-0000-000053A40000}"/>
            </a:ext>
          </a:extLst>
        </xdr:cNvPr>
        <xdr:cNvSpPr txBox="1">
          <a:spLocks noChangeArrowheads="1"/>
        </xdr:cNvSpPr>
      </xdr:nvSpPr>
      <xdr:spPr bwMode="auto">
        <a:xfrm>
          <a:off x="9972675" y="34575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2</xdr:row>
      <xdr:rowOff>0</xdr:rowOff>
    </xdr:from>
    <xdr:to>
      <xdr:col>9</xdr:col>
      <xdr:colOff>104775</xdr:colOff>
      <xdr:row>2</xdr:row>
      <xdr:rowOff>9525</xdr:rowOff>
    </xdr:to>
    <xdr:pic>
      <xdr:nvPicPr>
        <xdr:cNvPr id="31899" name="Picture 1" descr="spacer">
          <a:extLst>
            <a:ext uri="{FF2B5EF4-FFF2-40B4-BE49-F238E27FC236}">
              <a16:creationId xmlns:a16="http://schemas.microsoft.com/office/drawing/2014/main" id="{00000000-0008-0000-0600-00009B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67950" y="342900"/>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30</xdr:row>
      <xdr:rowOff>0</xdr:rowOff>
    </xdr:from>
    <xdr:to>
      <xdr:col>9</xdr:col>
      <xdr:colOff>104775</xdr:colOff>
      <xdr:row>30</xdr:row>
      <xdr:rowOff>9525</xdr:rowOff>
    </xdr:to>
    <xdr:pic>
      <xdr:nvPicPr>
        <xdr:cNvPr id="31900" name="Picture 2" descr="spacer">
          <a:extLst>
            <a:ext uri="{FF2B5EF4-FFF2-40B4-BE49-F238E27FC236}">
              <a16:creationId xmlns:a16="http://schemas.microsoft.com/office/drawing/2014/main" id="{00000000-0008-0000-0600-00009C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67950" y="6457950"/>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32</xdr:row>
      <xdr:rowOff>0</xdr:rowOff>
    </xdr:from>
    <xdr:to>
      <xdr:col>9</xdr:col>
      <xdr:colOff>104775</xdr:colOff>
      <xdr:row>32</xdr:row>
      <xdr:rowOff>9525</xdr:rowOff>
    </xdr:to>
    <xdr:pic>
      <xdr:nvPicPr>
        <xdr:cNvPr id="31901" name="Picture 3" descr="spacer">
          <a:extLst>
            <a:ext uri="{FF2B5EF4-FFF2-40B4-BE49-F238E27FC236}">
              <a16:creationId xmlns:a16="http://schemas.microsoft.com/office/drawing/2014/main" id="{00000000-0008-0000-0600-00009D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67950" y="6877050"/>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14</xdr:col>
      <xdr:colOff>0</xdr:colOff>
      <xdr:row>2</xdr:row>
      <xdr:rowOff>0</xdr:rowOff>
    </xdr:from>
    <xdr:ext cx="104775" cy="9525"/>
    <xdr:pic>
      <xdr:nvPicPr>
        <xdr:cNvPr id="5" name="Picture 1" descr="spacer">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58325" y="342900"/>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30</xdr:row>
      <xdr:rowOff>0</xdr:rowOff>
    </xdr:from>
    <xdr:ext cx="104775" cy="9525"/>
    <xdr:pic>
      <xdr:nvPicPr>
        <xdr:cNvPr id="6" name="Picture 2" descr="spacer">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58325" y="6457950"/>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32</xdr:row>
      <xdr:rowOff>0</xdr:rowOff>
    </xdr:from>
    <xdr:ext cx="104775" cy="9525"/>
    <xdr:pic>
      <xdr:nvPicPr>
        <xdr:cNvPr id="7" name="Picture 3" descr="spacer">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58325" y="6877050"/>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0</xdr:colOff>
      <xdr:row>0</xdr:row>
      <xdr:rowOff>0</xdr:rowOff>
    </xdr:to>
    <xdr:sp macro="" textlink="">
      <xdr:nvSpPr>
        <xdr:cNvPr id="32769" name="テキスト 8">
          <a:extLst>
            <a:ext uri="{FF2B5EF4-FFF2-40B4-BE49-F238E27FC236}">
              <a16:creationId xmlns:a16="http://schemas.microsoft.com/office/drawing/2014/main" id="{00000000-0008-0000-0800-000001800000}"/>
            </a:ext>
          </a:extLst>
        </xdr:cNvPr>
        <xdr:cNvSpPr txBox="1">
          <a:spLocks noChangeArrowheads="1"/>
        </xdr:cNvSpPr>
      </xdr:nvSpPr>
      <xdr:spPr bwMode="auto">
        <a:xfrm>
          <a:off x="342900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連結</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561975</xdr:colOff>
      <xdr:row>4</xdr:row>
      <xdr:rowOff>0</xdr:rowOff>
    </xdr:from>
    <xdr:to>
      <xdr:col>7</xdr:col>
      <xdr:colOff>76200</xdr:colOff>
      <xdr:row>4</xdr:row>
      <xdr:rowOff>0</xdr:rowOff>
    </xdr:to>
    <xdr:sp macro="" textlink="">
      <xdr:nvSpPr>
        <xdr:cNvPr id="2" name="Text Box 1">
          <a:extLst>
            <a:ext uri="{FF2B5EF4-FFF2-40B4-BE49-F238E27FC236}">
              <a16:creationId xmlns:a16="http://schemas.microsoft.com/office/drawing/2014/main" id="{00000000-0008-0000-0B00-000002000000}"/>
            </a:ext>
          </a:extLst>
        </xdr:cNvPr>
        <xdr:cNvSpPr txBox="1">
          <a:spLocks noChangeArrowheads="1"/>
        </xdr:cNvSpPr>
      </xdr:nvSpPr>
      <xdr:spPr bwMode="auto">
        <a:xfrm>
          <a:off x="6867525" y="7239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561975</xdr:colOff>
      <xdr:row>7</xdr:row>
      <xdr:rowOff>85725</xdr:rowOff>
    </xdr:from>
    <xdr:to>
      <xdr:col>7</xdr:col>
      <xdr:colOff>76200</xdr:colOff>
      <xdr:row>7</xdr:row>
      <xdr:rowOff>85725</xdr:rowOff>
    </xdr:to>
    <xdr:sp macro="" textlink="">
      <xdr:nvSpPr>
        <xdr:cNvPr id="3" name="Text Box 2">
          <a:extLst>
            <a:ext uri="{FF2B5EF4-FFF2-40B4-BE49-F238E27FC236}">
              <a16:creationId xmlns:a16="http://schemas.microsoft.com/office/drawing/2014/main" id="{00000000-0008-0000-0B00-000003000000}"/>
            </a:ext>
          </a:extLst>
        </xdr:cNvPr>
        <xdr:cNvSpPr txBox="1">
          <a:spLocks noChangeArrowheads="1"/>
        </xdr:cNvSpPr>
      </xdr:nvSpPr>
      <xdr:spPr bwMode="auto">
        <a:xfrm>
          <a:off x="6867525" y="18002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14"/>
  <sheetViews>
    <sheetView tabSelected="1" zoomScaleNormal="100" workbookViewId="0"/>
  </sheetViews>
  <sheetFormatPr defaultColWidth="9" defaultRowHeight="13.8"/>
  <cols>
    <col min="1" max="1" width="36.44140625" style="36" customWidth="1"/>
    <col min="2" max="16384" width="9" style="36"/>
  </cols>
  <sheetData>
    <row r="1" spans="1:12" ht="18" customHeight="1">
      <c r="A1" s="35" t="s">
        <v>4</v>
      </c>
    </row>
    <row r="2" spans="1:12" ht="9" customHeight="1">
      <c r="A2" s="37"/>
      <c r="B2" s="38"/>
      <c r="C2" s="38"/>
      <c r="D2" s="38"/>
      <c r="E2" s="38"/>
      <c r="F2" s="38"/>
      <c r="G2" s="38"/>
      <c r="H2" s="38"/>
      <c r="I2" s="38"/>
      <c r="J2" s="38"/>
      <c r="K2" s="38"/>
      <c r="L2" s="38"/>
    </row>
    <row r="3" spans="1:12">
      <c r="A3" s="39"/>
      <c r="B3" s="40"/>
      <c r="C3" s="40"/>
      <c r="D3" s="40"/>
      <c r="E3" s="40"/>
      <c r="F3" s="40"/>
      <c r="G3" s="40"/>
      <c r="H3" s="40"/>
      <c r="I3" s="40"/>
      <c r="J3" s="40"/>
      <c r="K3" s="40"/>
      <c r="L3" s="40"/>
    </row>
    <row r="4" spans="1:12">
      <c r="A4" s="41"/>
      <c r="C4" s="42"/>
      <c r="D4" s="42"/>
      <c r="E4" s="42"/>
      <c r="F4" s="42"/>
      <c r="G4" s="42"/>
      <c r="H4" s="42"/>
      <c r="I4" s="42"/>
      <c r="J4" s="42"/>
      <c r="K4" s="42"/>
      <c r="L4" s="42" t="s">
        <v>136</v>
      </c>
    </row>
    <row r="5" spans="1:12" ht="15" customHeight="1">
      <c r="A5" s="409"/>
      <c r="B5" s="407" t="s">
        <v>213</v>
      </c>
      <c r="C5" s="407" t="s">
        <v>214</v>
      </c>
      <c r="D5" s="407" t="s">
        <v>178</v>
      </c>
      <c r="E5" s="407" t="s">
        <v>181</v>
      </c>
      <c r="F5" s="407" t="s">
        <v>218</v>
      </c>
      <c r="G5" s="407" t="s">
        <v>219</v>
      </c>
      <c r="H5" s="407" t="s">
        <v>227</v>
      </c>
      <c r="I5" s="407" t="s">
        <v>262</v>
      </c>
      <c r="J5" s="407" t="s">
        <v>252</v>
      </c>
      <c r="K5" s="407" t="s">
        <v>256</v>
      </c>
      <c r="L5" s="405" t="s">
        <v>264</v>
      </c>
    </row>
    <row r="6" spans="1:12" ht="15" customHeight="1">
      <c r="A6" s="410"/>
      <c r="B6" s="408"/>
      <c r="C6" s="408"/>
      <c r="D6" s="408"/>
      <c r="E6" s="408"/>
      <c r="F6" s="408"/>
      <c r="G6" s="408"/>
      <c r="H6" s="408"/>
      <c r="I6" s="408"/>
      <c r="J6" s="408"/>
      <c r="K6" s="408"/>
      <c r="L6" s="406"/>
    </row>
    <row r="7" spans="1:12" s="46" customFormat="1" ht="18" customHeight="1">
      <c r="A7" s="43" t="s">
        <v>18</v>
      </c>
      <c r="B7" s="44">
        <v>810.7</v>
      </c>
      <c r="C7" s="44">
        <v>813.6</v>
      </c>
      <c r="D7" s="44">
        <v>837.8</v>
      </c>
      <c r="E7" s="44">
        <v>893.5</v>
      </c>
      <c r="F7" s="44">
        <v>914.9</v>
      </c>
      <c r="G7" s="44">
        <v>900.6</v>
      </c>
      <c r="H7" s="44">
        <v>875.9</v>
      </c>
      <c r="I7" s="44">
        <v>910.2</v>
      </c>
      <c r="J7" s="44">
        <v>1009.4</v>
      </c>
      <c r="K7" s="44">
        <v>1103.2</v>
      </c>
      <c r="L7" s="45">
        <v>1123.4000000000001</v>
      </c>
    </row>
    <row r="8" spans="1:12" s="46" customFormat="1" ht="18" customHeight="1">
      <c r="A8" s="47" t="s">
        <v>146</v>
      </c>
      <c r="B8" s="48">
        <v>39.299999999999997</v>
      </c>
      <c r="C8" s="327">
        <v>45</v>
      </c>
      <c r="D8" s="48">
        <v>44.7</v>
      </c>
      <c r="E8" s="317">
        <v>56</v>
      </c>
      <c r="F8" s="317">
        <v>60</v>
      </c>
      <c r="G8" s="317">
        <v>42.5</v>
      </c>
      <c r="H8" s="317">
        <v>48.6</v>
      </c>
      <c r="I8" s="317">
        <v>74.8</v>
      </c>
      <c r="J8" s="317">
        <v>88.9</v>
      </c>
      <c r="K8" s="317">
        <v>106.1</v>
      </c>
      <c r="L8" s="49">
        <v>117.6</v>
      </c>
    </row>
    <row r="9" spans="1:12" s="46" customFormat="1" ht="18" customHeight="1">
      <c r="A9" s="50" t="s">
        <v>145</v>
      </c>
      <c r="B9" s="52">
        <v>4.8</v>
      </c>
      <c r="C9" s="52">
        <v>5.5</v>
      </c>
      <c r="D9" s="52">
        <v>5.3</v>
      </c>
      <c r="E9" s="51">
        <v>6.3</v>
      </c>
      <c r="F9" s="51">
        <v>6.6</v>
      </c>
      <c r="G9" s="51">
        <v>4.7</v>
      </c>
      <c r="H9" s="51">
        <v>5.5</v>
      </c>
      <c r="I9" s="51">
        <v>8.1999999999999993</v>
      </c>
      <c r="J9" s="51">
        <v>8.8000000000000007</v>
      </c>
      <c r="K9" s="51">
        <v>9.6</v>
      </c>
      <c r="L9" s="53">
        <v>10.5</v>
      </c>
    </row>
    <row r="10" spans="1:12" s="46" customFormat="1" ht="18" customHeight="1">
      <c r="A10" s="47" t="s">
        <v>147</v>
      </c>
      <c r="B10" s="48">
        <v>43.1</v>
      </c>
      <c r="C10" s="48">
        <v>45.6</v>
      </c>
      <c r="D10" s="48">
        <v>46.3</v>
      </c>
      <c r="E10" s="327">
        <v>56</v>
      </c>
      <c r="F10" s="48">
        <v>63.5</v>
      </c>
      <c r="G10" s="48">
        <v>44.5</v>
      </c>
      <c r="H10" s="327">
        <v>50.4</v>
      </c>
      <c r="I10" s="48">
        <v>79.3</v>
      </c>
      <c r="J10" s="327">
        <v>87.8</v>
      </c>
      <c r="K10" s="327">
        <v>107.8</v>
      </c>
      <c r="L10" s="325">
        <v>118.8</v>
      </c>
    </row>
    <row r="11" spans="1:12" s="46" customFormat="1" ht="18" customHeight="1">
      <c r="A11" s="50" t="s">
        <v>145</v>
      </c>
      <c r="B11" s="52">
        <v>5.3</v>
      </c>
      <c r="C11" s="51">
        <v>5.6</v>
      </c>
      <c r="D11" s="51">
        <v>5.5</v>
      </c>
      <c r="E11" s="51">
        <v>6.3</v>
      </c>
      <c r="F11" s="51">
        <v>6.9</v>
      </c>
      <c r="G11" s="51">
        <v>4.9000000000000004</v>
      </c>
      <c r="H11" s="51">
        <v>5.8</v>
      </c>
      <c r="I11" s="51">
        <v>8.6999999999999993</v>
      </c>
      <c r="J11" s="51">
        <v>8.6999999999999993</v>
      </c>
      <c r="K11" s="51">
        <v>9.8000000000000007</v>
      </c>
      <c r="L11" s="53">
        <v>10.6</v>
      </c>
    </row>
    <row r="12" spans="1:12" s="46" customFormat="1" ht="18" customHeight="1">
      <c r="A12" s="43" t="s">
        <v>148</v>
      </c>
      <c r="B12" s="52">
        <v>45.7</v>
      </c>
      <c r="C12" s="55">
        <v>46.6</v>
      </c>
      <c r="D12" s="55">
        <v>63.9</v>
      </c>
      <c r="E12" s="318">
        <v>56.8</v>
      </c>
      <c r="F12" s="318">
        <v>62.3</v>
      </c>
      <c r="G12" s="318">
        <v>43.9</v>
      </c>
      <c r="H12" s="318">
        <v>63.3</v>
      </c>
      <c r="I12" s="318">
        <v>88.5</v>
      </c>
      <c r="J12" s="318">
        <v>95.7</v>
      </c>
      <c r="K12" s="318">
        <v>114</v>
      </c>
      <c r="L12" s="56">
        <v>133.69999999999999</v>
      </c>
    </row>
    <row r="13" spans="1:12" s="46" customFormat="1" ht="18" customHeight="1">
      <c r="A13" s="47" t="s">
        <v>176</v>
      </c>
      <c r="B13" s="57">
        <v>28</v>
      </c>
      <c r="C13" s="57">
        <v>30.6</v>
      </c>
      <c r="D13" s="401">
        <v>41</v>
      </c>
      <c r="E13" s="319">
        <v>37.799999999999997</v>
      </c>
      <c r="F13" s="319">
        <v>40.299999999999997</v>
      </c>
      <c r="G13" s="319">
        <v>28.8</v>
      </c>
      <c r="H13" s="319">
        <v>41.9</v>
      </c>
      <c r="I13" s="319">
        <v>58.7</v>
      </c>
      <c r="J13" s="319">
        <v>61.3</v>
      </c>
      <c r="K13" s="319">
        <v>75.400000000000006</v>
      </c>
      <c r="L13" s="58">
        <v>92.2</v>
      </c>
    </row>
    <row r="14" spans="1:12" s="46" customFormat="1" ht="18" customHeight="1">
      <c r="A14" s="50" t="s">
        <v>149</v>
      </c>
      <c r="B14" s="51">
        <v>3.5</v>
      </c>
      <c r="C14" s="52">
        <v>3.8</v>
      </c>
      <c r="D14" s="52">
        <v>4.9000000000000004</v>
      </c>
      <c r="E14" s="51">
        <v>4.2</v>
      </c>
      <c r="F14" s="51">
        <v>4.4000000000000004</v>
      </c>
      <c r="G14" s="51">
        <v>3.2</v>
      </c>
      <c r="H14" s="51">
        <v>4.8</v>
      </c>
      <c r="I14" s="51">
        <v>6.4</v>
      </c>
      <c r="J14" s="51">
        <v>6.1</v>
      </c>
      <c r="K14" s="51">
        <v>6.8</v>
      </c>
      <c r="L14" s="53">
        <v>8.1999999999999993</v>
      </c>
    </row>
  </sheetData>
  <mergeCells count="12">
    <mergeCell ref="L5:L6"/>
    <mergeCell ref="G5:G6"/>
    <mergeCell ref="A5:A6"/>
    <mergeCell ref="F5:F6"/>
    <mergeCell ref="D5:D6"/>
    <mergeCell ref="B5:B6"/>
    <mergeCell ref="C5:C6"/>
    <mergeCell ref="E5:E6"/>
    <mergeCell ref="H5:H6"/>
    <mergeCell ref="I5:I6"/>
    <mergeCell ref="J5:J6"/>
    <mergeCell ref="K5:K6"/>
  </mergeCells>
  <phoneticPr fontId="2"/>
  <pageMargins left="0.39370078740157483" right="0.19685039370078741" top="0.39370078740157483" bottom="0.98425196850393704" header="0.51181102362204722" footer="0.51181102362204722"/>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67"/>
  <sheetViews>
    <sheetView zoomScaleNormal="100" workbookViewId="0"/>
  </sheetViews>
  <sheetFormatPr defaultColWidth="9" defaultRowHeight="11.4"/>
  <cols>
    <col min="1" max="1" width="33.33203125" style="59" customWidth="1"/>
    <col min="2" max="12" width="10.21875" style="59" customWidth="1"/>
    <col min="13" max="16384" width="9" style="59"/>
  </cols>
  <sheetData>
    <row r="1" spans="1:12" ht="18" customHeight="1">
      <c r="A1" s="35" t="s">
        <v>1</v>
      </c>
    </row>
    <row r="2" spans="1:12" s="36" customFormat="1" ht="9" customHeight="1">
      <c r="A2" s="60"/>
      <c r="B2" s="61"/>
      <c r="C2" s="61"/>
      <c r="D2" s="61"/>
      <c r="E2" s="61"/>
      <c r="F2" s="61"/>
      <c r="G2" s="61"/>
      <c r="H2" s="61"/>
      <c r="I2" s="61"/>
      <c r="J2" s="61"/>
      <c r="K2" s="61"/>
      <c r="L2" s="61"/>
    </row>
    <row r="3" spans="1:12">
      <c r="A3" s="62"/>
      <c r="B3" s="62"/>
      <c r="C3" s="62"/>
      <c r="D3" s="62"/>
      <c r="E3" s="62"/>
      <c r="F3" s="62"/>
      <c r="G3" s="62"/>
      <c r="H3" s="62"/>
      <c r="I3" s="62"/>
      <c r="J3" s="62"/>
      <c r="K3" s="62"/>
      <c r="L3" s="62"/>
    </row>
    <row r="4" spans="1:12" ht="13.8">
      <c r="A4" s="63"/>
      <c r="B4" s="62"/>
      <c r="C4" s="62"/>
      <c r="D4" s="62"/>
      <c r="E4" s="62"/>
      <c r="F4" s="42"/>
      <c r="G4" s="42"/>
      <c r="H4" s="42"/>
      <c r="I4" s="42"/>
      <c r="J4" s="42"/>
      <c r="K4" s="42"/>
      <c r="L4" s="42" t="s">
        <v>136</v>
      </c>
    </row>
    <row r="5" spans="1:12" s="36" customFormat="1" ht="15" customHeight="1">
      <c r="A5" s="411"/>
      <c r="B5" s="407" t="s">
        <v>213</v>
      </c>
      <c r="C5" s="407" t="s">
        <v>214</v>
      </c>
      <c r="D5" s="407" t="s">
        <v>178</v>
      </c>
      <c r="E5" s="407" t="s">
        <v>181</v>
      </c>
      <c r="F5" s="407" t="s">
        <v>218</v>
      </c>
      <c r="G5" s="407" t="s">
        <v>219</v>
      </c>
      <c r="H5" s="407" t="s">
        <v>227</v>
      </c>
      <c r="I5" s="407" t="s">
        <v>262</v>
      </c>
      <c r="J5" s="407" t="s">
        <v>252</v>
      </c>
      <c r="K5" s="407" t="s">
        <v>256</v>
      </c>
      <c r="L5" s="405" t="s">
        <v>264</v>
      </c>
    </row>
    <row r="6" spans="1:12" s="36" customFormat="1" ht="15" customHeight="1">
      <c r="A6" s="412"/>
      <c r="B6" s="408"/>
      <c r="C6" s="408"/>
      <c r="D6" s="408"/>
      <c r="E6" s="408"/>
      <c r="F6" s="408"/>
      <c r="G6" s="408"/>
      <c r="H6" s="408"/>
      <c r="I6" s="408"/>
      <c r="J6" s="408"/>
      <c r="K6" s="408"/>
      <c r="L6" s="406"/>
    </row>
    <row r="7" spans="1:12" s="67" customFormat="1" ht="18" customHeight="1">
      <c r="A7" s="64" t="s">
        <v>2</v>
      </c>
      <c r="B7" s="65">
        <v>904.5</v>
      </c>
      <c r="C7" s="65">
        <v>845.4</v>
      </c>
      <c r="D7" s="65">
        <v>886.7</v>
      </c>
      <c r="E7" s="65">
        <v>914.7</v>
      </c>
      <c r="F7" s="65">
        <v>952.7</v>
      </c>
      <c r="G7" s="65">
        <v>996.8</v>
      </c>
      <c r="H7" s="65">
        <v>1052</v>
      </c>
      <c r="I7" s="65">
        <v>1117.0999999999999</v>
      </c>
      <c r="J7" s="65">
        <v>1181.5999999999999</v>
      </c>
      <c r="K7" s="65">
        <v>1271.2</v>
      </c>
      <c r="L7" s="66">
        <v>1312.2</v>
      </c>
    </row>
    <row r="8" spans="1:12" s="67" customFormat="1" ht="18" customHeight="1">
      <c r="A8" s="68" t="s">
        <v>150</v>
      </c>
      <c r="B8" s="69">
        <v>0.95</v>
      </c>
      <c r="C8" s="69">
        <v>0.93</v>
      </c>
      <c r="D8" s="69">
        <v>0.97</v>
      </c>
      <c r="E8" s="69">
        <v>0.99</v>
      </c>
      <c r="F8" s="69">
        <v>0.98</v>
      </c>
      <c r="G8" s="69">
        <v>0.92</v>
      </c>
      <c r="H8" s="69">
        <v>0.86</v>
      </c>
      <c r="I8" s="69">
        <v>0.84</v>
      </c>
      <c r="J8" s="69">
        <v>0.88</v>
      </c>
      <c r="K8" s="69">
        <v>0.9</v>
      </c>
      <c r="L8" s="70">
        <v>0.87</v>
      </c>
    </row>
    <row r="9" spans="1:12" s="67" customFormat="1" ht="18" customHeight="1">
      <c r="A9" s="71" t="s">
        <v>151</v>
      </c>
      <c r="B9" s="72">
        <v>3.3</v>
      </c>
      <c r="C9" s="72">
        <v>3.5</v>
      </c>
      <c r="D9" s="72">
        <v>4.7</v>
      </c>
      <c r="E9" s="72">
        <v>4.2</v>
      </c>
      <c r="F9" s="72">
        <v>4.3</v>
      </c>
      <c r="G9" s="72">
        <v>3</v>
      </c>
      <c r="H9" s="72">
        <v>4.1399999999999997</v>
      </c>
      <c r="I9" s="72">
        <v>5.4</v>
      </c>
      <c r="J9" s="72">
        <v>5.3</v>
      </c>
      <c r="K9" s="72">
        <v>6.1</v>
      </c>
      <c r="L9" s="73">
        <v>7.1</v>
      </c>
    </row>
    <row r="10" spans="1:12" s="67" customFormat="1" ht="18" customHeight="1">
      <c r="A10" s="74" t="s">
        <v>247</v>
      </c>
      <c r="B10" s="65">
        <v>290.3</v>
      </c>
      <c r="C10" s="65">
        <v>230.4</v>
      </c>
      <c r="D10" s="65">
        <v>291.2</v>
      </c>
      <c r="E10" s="65">
        <v>330.6</v>
      </c>
      <c r="F10" s="65">
        <v>352.9</v>
      </c>
      <c r="G10" s="65">
        <v>365.6</v>
      </c>
      <c r="H10" s="65">
        <v>417</v>
      </c>
      <c r="I10" s="65">
        <v>472.9</v>
      </c>
      <c r="J10" s="65">
        <v>517.1</v>
      </c>
      <c r="K10" s="65">
        <v>602.5</v>
      </c>
      <c r="L10" s="66">
        <v>691.8</v>
      </c>
    </row>
    <row r="11" spans="1:12" s="67" customFormat="1" ht="18" customHeight="1">
      <c r="A11" s="75" t="s">
        <v>248</v>
      </c>
      <c r="B11" s="76">
        <v>32.1</v>
      </c>
      <c r="C11" s="76">
        <v>27.3</v>
      </c>
      <c r="D11" s="76">
        <v>32.799999999999997</v>
      </c>
      <c r="E11" s="76">
        <v>36.1</v>
      </c>
      <c r="F11" s="76">
        <v>37</v>
      </c>
      <c r="G11" s="76">
        <v>36.700000000000003</v>
      </c>
      <c r="H11" s="76">
        <v>39.6</v>
      </c>
      <c r="I11" s="76">
        <v>42.3</v>
      </c>
      <c r="J11" s="76">
        <v>43.8</v>
      </c>
      <c r="K11" s="76">
        <v>47.4</v>
      </c>
      <c r="L11" s="77">
        <v>52.7</v>
      </c>
    </row>
    <row r="12" spans="1:12" s="67" customFormat="1" ht="18" customHeight="1">
      <c r="A12" s="71" t="s">
        <v>152</v>
      </c>
      <c r="B12" s="72">
        <v>10.8</v>
      </c>
      <c r="C12" s="72">
        <v>11.8</v>
      </c>
      <c r="D12" s="72">
        <v>15.7</v>
      </c>
      <c r="E12" s="72">
        <v>12.1</v>
      </c>
      <c r="F12" s="72">
        <v>11.8</v>
      </c>
      <c r="G12" s="72">
        <v>8</v>
      </c>
      <c r="H12" s="72">
        <v>10.7</v>
      </c>
      <c r="I12" s="72">
        <v>13.2</v>
      </c>
      <c r="J12" s="72">
        <v>12.4</v>
      </c>
      <c r="K12" s="72">
        <v>13.5</v>
      </c>
      <c r="L12" s="73">
        <v>14.3</v>
      </c>
    </row>
    <row r="13" spans="1:12" s="67" customFormat="1" ht="18" customHeight="1">
      <c r="A13" s="78" t="s">
        <v>3</v>
      </c>
      <c r="B13" s="65">
        <v>226.5</v>
      </c>
      <c r="C13" s="65">
        <v>220.2</v>
      </c>
      <c r="D13" s="65">
        <v>183.5</v>
      </c>
      <c r="E13" s="65">
        <v>163.5</v>
      </c>
      <c r="F13" s="65">
        <v>154</v>
      </c>
      <c r="G13" s="65">
        <v>217.4</v>
      </c>
      <c r="H13" s="65">
        <v>216.2</v>
      </c>
      <c r="I13" s="65">
        <v>208.4</v>
      </c>
      <c r="J13" s="65">
        <v>183.3</v>
      </c>
      <c r="K13" s="65">
        <v>162.9</v>
      </c>
      <c r="L13" s="66">
        <v>104.9</v>
      </c>
    </row>
    <row r="14" spans="1:12" s="67" customFormat="1" ht="18" customHeight="1">
      <c r="A14" s="68" t="s">
        <v>153</v>
      </c>
      <c r="B14" s="79">
        <v>25</v>
      </c>
      <c r="C14" s="79">
        <v>26</v>
      </c>
      <c r="D14" s="79">
        <v>20.7</v>
      </c>
      <c r="E14" s="79">
        <v>17.899999999999999</v>
      </c>
      <c r="F14" s="79">
        <v>16.2</v>
      </c>
      <c r="G14" s="79">
        <v>21.8</v>
      </c>
      <c r="H14" s="79">
        <v>20.6</v>
      </c>
      <c r="I14" s="79">
        <v>18.7</v>
      </c>
      <c r="J14" s="79">
        <v>15.5</v>
      </c>
      <c r="K14" s="79">
        <v>12.8</v>
      </c>
      <c r="L14" s="80">
        <v>8</v>
      </c>
    </row>
    <row r="15" spans="1:12" s="67" customFormat="1" ht="18" customHeight="1">
      <c r="A15" s="71" t="s">
        <v>154</v>
      </c>
      <c r="B15" s="81">
        <v>0.8</v>
      </c>
      <c r="C15" s="81">
        <v>1</v>
      </c>
      <c r="D15" s="81">
        <v>0.6</v>
      </c>
      <c r="E15" s="81">
        <v>0.5</v>
      </c>
      <c r="F15" s="81">
        <v>0.4</v>
      </c>
      <c r="G15" s="81">
        <v>0.6</v>
      </c>
      <c r="H15" s="81">
        <v>0.5</v>
      </c>
      <c r="I15" s="81">
        <v>0.4</v>
      </c>
      <c r="J15" s="81">
        <v>0.4</v>
      </c>
      <c r="K15" s="81">
        <v>0.3</v>
      </c>
      <c r="L15" s="82">
        <v>0.2</v>
      </c>
    </row>
    <row r="16" spans="1:12" ht="13.5" customHeight="1">
      <c r="A16" s="83" t="s">
        <v>5</v>
      </c>
      <c r="B16" s="84"/>
      <c r="C16" s="84"/>
      <c r="D16" s="84"/>
      <c r="E16" s="84"/>
      <c r="F16" s="84"/>
      <c r="G16" s="84"/>
      <c r="H16" s="84"/>
      <c r="I16" s="84"/>
      <c r="J16" s="84"/>
      <c r="K16" s="84"/>
      <c r="L16" s="84"/>
    </row>
    <row r="17" spans="1:12" ht="13.5" customHeight="1">
      <c r="A17" s="83" t="s">
        <v>6</v>
      </c>
      <c r="B17" s="84"/>
      <c r="C17" s="84"/>
      <c r="D17" s="84"/>
      <c r="E17" s="84"/>
      <c r="F17" s="84"/>
      <c r="G17" s="84"/>
      <c r="H17" s="84"/>
      <c r="I17" s="84"/>
      <c r="J17" s="84"/>
      <c r="K17" s="84"/>
      <c r="L17" s="84"/>
    </row>
    <row r="18" spans="1:12" ht="13.5" customHeight="1">
      <c r="A18" s="83" t="s">
        <v>7</v>
      </c>
      <c r="B18" s="84"/>
      <c r="C18" s="84"/>
      <c r="D18" s="84"/>
      <c r="E18" s="84"/>
      <c r="F18" s="84"/>
      <c r="G18" s="84"/>
      <c r="H18" s="84"/>
      <c r="I18" s="84"/>
      <c r="J18" s="84"/>
      <c r="K18" s="84"/>
      <c r="L18" s="84"/>
    </row>
    <row r="19" spans="1:12" ht="13.5" customHeight="1">
      <c r="A19" s="83" t="s">
        <v>249</v>
      </c>
      <c r="B19" s="84"/>
      <c r="C19" s="84"/>
      <c r="D19" s="84"/>
      <c r="E19" s="84"/>
      <c r="F19" s="84"/>
      <c r="G19" s="84"/>
      <c r="H19" s="84"/>
      <c r="I19" s="84"/>
      <c r="J19" s="84"/>
      <c r="K19" s="84"/>
      <c r="L19" s="84"/>
    </row>
    <row r="20" spans="1:12" ht="13.5" customHeight="1">
      <c r="A20" s="83" t="s">
        <v>8</v>
      </c>
      <c r="B20" s="84"/>
      <c r="C20" s="84"/>
      <c r="D20" s="84"/>
      <c r="E20" s="84"/>
      <c r="F20" s="84"/>
      <c r="G20" s="84"/>
      <c r="H20" s="84"/>
      <c r="I20" s="84"/>
      <c r="J20" s="84"/>
      <c r="K20" s="84"/>
      <c r="L20" s="84"/>
    </row>
    <row r="21" spans="1:12" ht="13.5" customHeight="1">
      <c r="A21" s="83" t="s">
        <v>250</v>
      </c>
      <c r="B21" s="84"/>
      <c r="C21" s="84"/>
      <c r="D21" s="84"/>
      <c r="E21" s="84"/>
      <c r="F21" s="84"/>
      <c r="G21" s="84"/>
      <c r="H21" s="84"/>
      <c r="I21" s="84"/>
      <c r="J21" s="84"/>
      <c r="K21" s="84"/>
      <c r="L21" s="84"/>
    </row>
    <row r="22" spans="1:12" ht="12">
      <c r="A22" s="85"/>
    </row>
    <row r="23" spans="1:12" ht="12">
      <c r="A23" s="86"/>
    </row>
    <row r="24" spans="1:12" ht="12">
      <c r="A24" s="86"/>
    </row>
    <row r="25" spans="1:12" ht="12">
      <c r="A25" s="86"/>
    </row>
    <row r="26" spans="1:12" ht="12">
      <c r="A26" s="86"/>
    </row>
    <row r="27" spans="1:12" ht="12">
      <c r="A27" s="86"/>
    </row>
    <row r="28" spans="1:12" ht="12">
      <c r="A28" s="86"/>
    </row>
    <row r="29" spans="1:12" ht="12">
      <c r="A29" s="86"/>
    </row>
    <row r="30" spans="1:12" ht="12">
      <c r="A30" s="86"/>
    </row>
    <row r="31" spans="1:12" ht="12">
      <c r="A31" s="86"/>
    </row>
    <row r="32" spans="1:12" ht="12">
      <c r="A32" s="86"/>
    </row>
    <row r="33" spans="1:1" ht="12">
      <c r="A33" s="86"/>
    </row>
    <row r="34" spans="1:1" ht="12">
      <c r="A34" s="86"/>
    </row>
    <row r="35" spans="1:1" ht="12">
      <c r="A35" s="86"/>
    </row>
    <row r="36" spans="1:1" ht="12">
      <c r="A36" s="86"/>
    </row>
    <row r="37" spans="1:1" ht="12">
      <c r="A37" s="86"/>
    </row>
    <row r="53" spans="1:1" ht="12">
      <c r="A53" s="86"/>
    </row>
    <row r="54" spans="1:1" ht="12">
      <c r="A54" s="85"/>
    </row>
    <row r="55" spans="1:1" ht="12">
      <c r="A55" s="86"/>
    </row>
    <row r="56" spans="1:1" ht="12">
      <c r="A56" s="86"/>
    </row>
    <row r="57" spans="1:1" ht="12">
      <c r="A57" s="86"/>
    </row>
    <row r="58" spans="1:1" ht="12">
      <c r="A58" s="86"/>
    </row>
    <row r="59" spans="1:1" ht="12">
      <c r="A59" s="86"/>
    </row>
    <row r="60" spans="1:1" ht="12">
      <c r="A60" s="86"/>
    </row>
    <row r="61" spans="1:1" ht="12">
      <c r="A61" s="86"/>
    </row>
    <row r="62" spans="1:1" ht="12">
      <c r="A62" s="86"/>
    </row>
    <row r="63" spans="1:1" ht="12">
      <c r="A63" s="86"/>
    </row>
    <row r="64" spans="1:1" ht="12">
      <c r="A64" s="86"/>
    </row>
    <row r="65" spans="1:1" ht="12">
      <c r="A65" s="86"/>
    </row>
    <row r="66" spans="1:1" ht="12">
      <c r="A66" s="86"/>
    </row>
    <row r="67" spans="1:1" ht="12">
      <c r="A67" s="86"/>
    </row>
  </sheetData>
  <mergeCells count="12">
    <mergeCell ref="L5:L6"/>
    <mergeCell ref="G5:G6"/>
    <mergeCell ref="A5:A6"/>
    <mergeCell ref="B5:B6"/>
    <mergeCell ref="F5:F6"/>
    <mergeCell ref="C5:C6"/>
    <mergeCell ref="D5:D6"/>
    <mergeCell ref="E5:E6"/>
    <mergeCell ref="H5:H6"/>
    <mergeCell ref="I5:I6"/>
    <mergeCell ref="J5:J6"/>
    <mergeCell ref="K5:K6"/>
  </mergeCells>
  <phoneticPr fontId="2"/>
  <pageMargins left="0.39370078740157483" right="0.39370078740157483" top="0.39370078740157483" bottom="0.98425196850393704" header="0.51181102362204722" footer="0.51181102362204722"/>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18"/>
  <sheetViews>
    <sheetView zoomScaleNormal="100" workbookViewId="0"/>
  </sheetViews>
  <sheetFormatPr defaultColWidth="9" defaultRowHeight="13.2"/>
  <cols>
    <col min="1" max="1" width="36.44140625" style="1" customWidth="1"/>
    <col min="2" max="16384" width="9" style="1"/>
  </cols>
  <sheetData>
    <row r="1" spans="1:12" ht="18" customHeight="1">
      <c r="A1" s="35" t="s">
        <v>9</v>
      </c>
    </row>
    <row r="2" spans="1:12" ht="9" customHeight="1">
      <c r="A2" s="2"/>
      <c r="B2" s="3"/>
      <c r="C2" s="3"/>
      <c r="D2" s="3"/>
      <c r="E2" s="3"/>
      <c r="F2" s="3"/>
      <c r="G2" s="3"/>
      <c r="H2" s="3"/>
      <c r="I2" s="3"/>
      <c r="J2" s="3"/>
      <c r="K2" s="3"/>
      <c r="L2" s="3"/>
    </row>
    <row r="3" spans="1:12">
      <c r="A3" s="4"/>
      <c r="B3" s="6"/>
      <c r="C3" s="6"/>
      <c r="D3" s="6"/>
      <c r="E3" s="6"/>
      <c r="F3" s="6"/>
      <c r="G3" s="6"/>
      <c r="H3" s="6"/>
      <c r="I3" s="6"/>
      <c r="J3" s="6"/>
      <c r="K3" s="6"/>
      <c r="L3" s="6"/>
    </row>
    <row r="4" spans="1:12" s="11" customFormat="1" ht="15" customHeight="1">
      <c r="A4" s="63"/>
      <c r="B4" s="84"/>
      <c r="C4" s="84"/>
      <c r="D4" s="84"/>
      <c r="E4" s="84"/>
      <c r="F4" s="42"/>
      <c r="G4" s="42"/>
      <c r="H4" s="42"/>
      <c r="I4" s="42"/>
      <c r="J4" s="42"/>
      <c r="K4" s="42"/>
      <c r="L4" s="42" t="s">
        <v>10</v>
      </c>
    </row>
    <row r="5" spans="1:12" s="11" customFormat="1" ht="15" customHeight="1">
      <c r="A5" s="411"/>
      <c r="B5" s="407" t="s">
        <v>213</v>
      </c>
      <c r="C5" s="407" t="s">
        <v>214</v>
      </c>
      <c r="D5" s="407" t="s">
        <v>178</v>
      </c>
      <c r="E5" s="407" t="s">
        <v>181</v>
      </c>
      <c r="F5" s="407" t="s">
        <v>218</v>
      </c>
      <c r="G5" s="407" t="s">
        <v>219</v>
      </c>
      <c r="H5" s="407" t="s">
        <v>227</v>
      </c>
      <c r="I5" s="407" t="s">
        <v>262</v>
      </c>
      <c r="J5" s="407" t="s">
        <v>252</v>
      </c>
      <c r="K5" s="407" t="s">
        <v>256</v>
      </c>
      <c r="L5" s="405" t="s">
        <v>264</v>
      </c>
    </row>
    <row r="6" spans="1:12" s="11" customFormat="1" ht="15" customHeight="1">
      <c r="A6" s="412"/>
      <c r="B6" s="408"/>
      <c r="C6" s="408"/>
      <c r="D6" s="408"/>
      <c r="E6" s="408"/>
      <c r="F6" s="408"/>
      <c r="G6" s="408"/>
      <c r="H6" s="408"/>
      <c r="I6" s="408"/>
      <c r="J6" s="408"/>
      <c r="K6" s="408"/>
      <c r="L6" s="406"/>
    </row>
    <row r="7" spans="1:12" s="30" customFormat="1" ht="18" customHeight="1">
      <c r="A7" s="87" t="s">
        <v>11</v>
      </c>
      <c r="B7" s="88">
        <v>195.79999999999998</v>
      </c>
      <c r="C7" s="88">
        <v>214.48</v>
      </c>
      <c r="D7" s="88">
        <v>286.82</v>
      </c>
      <c r="E7" s="88">
        <v>264.33999999999997</v>
      </c>
      <c r="F7" s="88">
        <v>281.89</v>
      </c>
      <c r="G7" s="88">
        <v>201.57</v>
      </c>
      <c r="H7" s="88">
        <v>293.52</v>
      </c>
      <c r="I7" s="88">
        <v>410.68</v>
      </c>
      <c r="J7" s="88">
        <v>429.5</v>
      </c>
      <c r="K7" s="88">
        <v>527.57000000000005</v>
      </c>
      <c r="L7" s="89">
        <v>642.69000000000005</v>
      </c>
    </row>
    <row r="8" spans="1:12" s="30" customFormat="1" ht="18" customHeight="1">
      <c r="A8" s="90" t="s">
        <v>12</v>
      </c>
      <c r="B8" s="91">
        <v>195.65</v>
      </c>
      <c r="C8" s="91">
        <v>214.3</v>
      </c>
      <c r="D8" s="91" t="s">
        <v>0</v>
      </c>
      <c r="E8" s="91" t="s">
        <v>0</v>
      </c>
      <c r="F8" s="91" t="s">
        <v>0</v>
      </c>
      <c r="G8" s="91" t="s">
        <v>0</v>
      </c>
      <c r="H8" s="91" t="s">
        <v>0</v>
      </c>
      <c r="I8" s="91" t="s">
        <v>0</v>
      </c>
      <c r="J8" s="91" t="s">
        <v>0</v>
      </c>
      <c r="K8" s="91" t="s">
        <v>0</v>
      </c>
      <c r="L8" s="92" t="s">
        <v>0</v>
      </c>
    </row>
    <row r="9" spans="1:12" s="30" customFormat="1" ht="18" customHeight="1">
      <c r="A9" s="71" t="s">
        <v>13</v>
      </c>
      <c r="B9" s="329">
        <v>2031.9499999999998</v>
      </c>
      <c r="C9" s="329">
        <v>1612.6</v>
      </c>
      <c r="D9" s="329">
        <v>2038.4</v>
      </c>
      <c r="E9" s="329">
        <v>2314.5</v>
      </c>
      <c r="F9" s="329">
        <v>2470.65</v>
      </c>
      <c r="G9" s="329">
        <v>2559.6</v>
      </c>
      <c r="H9" s="329">
        <v>2919.34</v>
      </c>
      <c r="I9" s="329">
        <v>3310.8</v>
      </c>
      <c r="J9" s="329">
        <v>3620.23</v>
      </c>
      <c r="K9" s="329">
        <v>4218.41</v>
      </c>
      <c r="L9" s="330">
        <v>4695.5600000000004</v>
      </c>
    </row>
    <row r="10" spans="1:12" s="30" customFormat="1" ht="18" customHeight="1">
      <c r="A10" s="94" t="s">
        <v>14</v>
      </c>
      <c r="B10" s="93">
        <v>45</v>
      </c>
      <c r="C10" s="93">
        <v>50</v>
      </c>
      <c r="D10" s="93">
        <v>55</v>
      </c>
      <c r="E10" s="93">
        <v>70</v>
      </c>
      <c r="F10" s="93">
        <v>80</v>
      </c>
      <c r="G10" s="93">
        <v>80</v>
      </c>
      <c r="H10" s="93">
        <v>85</v>
      </c>
      <c r="I10" s="93">
        <v>100</v>
      </c>
      <c r="J10" s="93">
        <v>115</v>
      </c>
      <c r="K10" s="403">
        <v>135</v>
      </c>
      <c r="L10" s="397">
        <v>160</v>
      </c>
    </row>
    <row r="11" spans="1:12" s="30" customFormat="1" ht="18" customHeight="1">
      <c r="A11" s="94" t="s">
        <v>15</v>
      </c>
      <c r="B11" s="95">
        <v>23</v>
      </c>
      <c r="C11" s="95">
        <v>23.3</v>
      </c>
      <c r="D11" s="95">
        <v>19.2</v>
      </c>
      <c r="E11" s="95">
        <v>26.5</v>
      </c>
      <c r="F11" s="95">
        <v>28.4</v>
      </c>
      <c r="G11" s="95">
        <v>39.700000000000003</v>
      </c>
      <c r="H11" s="95">
        <v>29</v>
      </c>
      <c r="I11" s="95">
        <v>24.3</v>
      </c>
      <c r="J11" s="95">
        <v>26.8</v>
      </c>
      <c r="K11" s="404">
        <v>25.6</v>
      </c>
      <c r="L11" s="398">
        <v>24.9</v>
      </c>
    </row>
    <row r="12" spans="1:12" s="12" customFormat="1" ht="13.8">
      <c r="A12" s="96" t="s">
        <v>16</v>
      </c>
      <c r="B12" s="36"/>
      <c r="C12" s="36"/>
      <c r="D12" s="97"/>
      <c r="E12" s="97"/>
      <c r="F12" s="97"/>
      <c r="G12" s="97"/>
      <c r="H12" s="97"/>
      <c r="I12" s="97"/>
      <c r="J12" s="97"/>
      <c r="K12" s="97"/>
      <c r="L12" s="97"/>
    </row>
    <row r="13" spans="1:12" s="12" customFormat="1" ht="13.8">
      <c r="A13" s="83" t="s">
        <v>159</v>
      </c>
      <c r="B13" s="36"/>
      <c r="C13" s="36"/>
      <c r="D13" s="36"/>
      <c r="E13" s="36"/>
      <c r="F13" s="36"/>
      <c r="G13" s="36"/>
      <c r="H13" s="36"/>
      <c r="I13" s="36"/>
      <c r="J13" s="36"/>
      <c r="K13" s="36"/>
      <c r="L13" s="36"/>
    </row>
    <row r="14" spans="1:12" ht="13.8">
      <c r="A14" s="304" t="s">
        <v>166</v>
      </c>
      <c r="B14" s="36"/>
      <c r="C14" s="36"/>
      <c r="D14" s="36"/>
      <c r="E14" s="36"/>
      <c r="F14" s="36"/>
      <c r="G14" s="36"/>
      <c r="H14" s="36"/>
      <c r="I14" s="36"/>
      <c r="J14" s="36"/>
      <c r="K14" s="36"/>
      <c r="L14" s="36"/>
    </row>
    <row r="15" spans="1:12">
      <c r="A15" s="331" t="s">
        <v>223</v>
      </c>
    </row>
    <row r="16" spans="1:12">
      <c r="A16" s="104" t="s">
        <v>226</v>
      </c>
    </row>
    <row r="18" spans="7:7">
      <c r="G18" s="332"/>
    </row>
  </sheetData>
  <mergeCells count="12">
    <mergeCell ref="G5:G6"/>
    <mergeCell ref="L5:L6"/>
    <mergeCell ref="A5:A6"/>
    <mergeCell ref="E5:E6"/>
    <mergeCell ref="F5:F6"/>
    <mergeCell ref="B5:B6"/>
    <mergeCell ref="C5:C6"/>
    <mergeCell ref="D5:D6"/>
    <mergeCell ref="H5:H6"/>
    <mergeCell ref="I5:I6"/>
    <mergeCell ref="J5:J6"/>
    <mergeCell ref="K5:K6"/>
  </mergeCells>
  <phoneticPr fontId="2"/>
  <pageMargins left="0.39370078740157483" right="0.19685039370078741" top="0.39370078740157483"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K55"/>
  <sheetViews>
    <sheetView zoomScaleNormal="100" workbookViewId="0"/>
  </sheetViews>
  <sheetFormatPr defaultColWidth="9" defaultRowHeight="13.8"/>
  <cols>
    <col min="1" max="1" width="13.6640625" style="36" customWidth="1"/>
    <col min="2" max="2" width="15.6640625" style="36" customWidth="1"/>
    <col min="3" max="4" width="12.6640625" style="36" customWidth="1"/>
    <col min="5" max="7" width="13" style="36" customWidth="1"/>
    <col min="8" max="8" width="14.33203125" style="36" customWidth="1"/>
    <col min="9" max="12" width="9" style="36"/>
    <col min="13" max="13" width="8.44140625" style="36" customWidth="1"/>
    <col min="14" max="16384" width="9" style="36"/>
  </cols>
  <sheetData>
    <row r="1" spans="1:8" ht="18" customHeight="1">
      <c r="A1" s="98" t="s">
        <v>139</v>
      </c>
      <c r="B1" s="98"/>
      <c r="C1" s="99"/>
    </row>
    <row r="2" spans="1:8" ht="9" customHeight="1">
      <c r="A2" s="100"/>
      <c r="B2" s="100"/>
      <c r="C2" s="37"/>
      <c r="D2" s="37"/>
      <c r="E2" s="37"/>
      <c r="F2" s="37"/>
      <c r="G2" s="37"/>
      <c r="H2" s="37"/>
    </row>
    <row r="3" spans="1:8">
      <c r="A3" s="101"/>
      <c r="B3" s="101"/>
      <c r="C3" s="39"/>
    </row>
    <row r="4" spans="1:8">
      <c r="A4" s="305" t="s">
        <v>268</v>
      </c>
      <c r="B4" s="305"/>
      <c r="C4" s="306"/>
      <c r="D4" s="306"/>
      <c r="E4" s="306"/>
      <c r="F4" s="306"/>
      <c r="G4" s="306"/>
      <c r="H4" s="306"/>
    </row>
    <row r="5" spans="1:8">
      <c r="A5" s="305"/>
      <c r="B5" s="305"/>
      <c r="C5" s="306"/>
      <c r="D5" s="306"/>
      <c r="E5" s="306"/>
      <c r="F5" s="306"/>
      <c r="G5" s="306"/>
      <c r="H5" s="306"/>
    </row>
    <row r="6" spans="1:8">
      <c r="A6" s="129" t="s">
        <v>17</v>
      </c>
      <c r="B6" s="129"/>
      <c r="C6" s="102"/>
    </row>
    <row r="7" spans="1:8" s="59" customFormat="1" ht="12">
      <c r="A7" s="103"/>
      <c r="B7" s="103"/>
      <c r="C7" s="42"/>
      <c r="D7" s="42"/>
      <c r="E7" s="42" t="s">
        <v>136</v>
      </c>
    </row>
    <row r="8" spans="1:8" s="59" customFormat="1" ht="15" customHeight="1">
      <c r="A8" s="423"/>
      <c r="B8" s="377"/>
      <c r="C8" s="421" t="s">
        <v>252</v>
      </c>
      <c r="D8" s="421" t="s">
        <v>256</v>
      </c>
      <c r="E8" s="413" t="s">
        <v>264</v>
      </c>
    </row>
    <row r="9" spans="1:8" s="59" customFormat="1" ht="15" customHeight="1">
      <c r="A9" s="424"/>
      <c r="B9" s="378"/>
      <c r="C9" s="422"/>
      <c r="D9" s="422"/>
      <c r="E9" s="414"/>
    </row>
    <row r="10" spans="1:8" s="67" customFormat="1" ht="18" customHeight="1">
      <c r="A10" s="125" t="s">
        <v>18</v>
      </c>
      <c r="B10" s="379"/>
      <c r="C10" s="109">
        <v>1009.4</v>
      </c>
      <c r="D10" s="109">
        <v>1103.2</v>
      </c>
      <c r="E10" s="110">
        <v>1123.4000000000001</v>
      </c>
    </row>
    <row r="11" spans="1:8" s="67" customFormat="1" ht="20.100000000000001" customHeight="1">
      <c r="A11" s="415" t="s">
        <v>260</v>
      </c>
      <c r="B11" s="416"/>
      <c r="C11" s="111">
        <v>333.3</v>
      </c>
      <c r="D11" s="111">
        <v>342.8</v>
      </c>
      <c r="E11" s="112">
        <v>350.9</v>
      </c>
    </row>
    <row r="12" spans="1:8" s="67" customFormat="1" ht="20.100000000000001" customHeight="1">
      <c r="A12" s="417" t="s">
        <v>261</v>
      </c>
      <c r="B12" s="418"/>
      <c r="C12" s="111">
        <v>369.8</v>
      </c>
      <c r="D12" s="111">
        <v>419.9</v>
      </c>
      <c r="E12" s="112">
        <v>412.4</v>
      </c>
    </row>
    <row r="13" spans="1:8" s="67" customFormat="1" ht="20.100000000000001" customHeight="1">
      <c r="A13" s="126" t="s">
        <v>254</v>
      </c>
      <c r="B13" s="380"/>
      <c r="C13" s="111">
        <v>206.2</v>
      </c>
      <c r="D13" s="111">
        <v>228</v>
      </c>
      <c r="E13" s="112">
        <v>236.8</v>
      </c>
    </row>
    <row r="14" spans="1:8" s="67" customFormat="1" ht="20.100000000000001" customHeight="1">
      <c r="A14" s="126" t="s">
        <v>224</v>
      </c>
      <c r="B14" s="380"/>
      <c r="C14" s="111">
        <v>95.3</v>
      </c>
      <c r="D14" s="111">
        <v>107.3</v>
      </c>
      <c r="E14" s="112">
        <v>111.5</v>
      </c>
    </row>
    <row r="15" spans="1:8" s="67" customFormat="1" ht="20.100000000000001" customHeight="1">
      <c r="A15" s="126" t="s">
        <v>140</v>
      </c>
      <c r="B15" s="380"/>
      <c r="C15" s="111">
        <v>59.8</v>
      </c>
      <c r="D15" s="111">
        <v>63.2</v>
      </c>
      <c r="E15" s="112">
        <v>56.1</v>
      </c>
    </row>
    <row r="16" spans="1:8" s="67" customFormat="1" ht="20.100000000000001" customHeight="1">
      <c r="A16" s="127" t="s">
        <v>141</v>
      </c>
      <c r="B16" s="381"/>
      <c r="C16" s="113">
        <v>-54.9</v>
      </c>
      <c r="D16" s="113">
        <v>-57.9</v>
      </c>
      <c r="E16" s="114">
        <v>-44.4</v>
      </c>
    </row>
    <row r="17" spans="1:11" s="67" customFormat="1" ht="20.100000000000001" customHeight="1">
      <c r="A17" s="128" t="s">
        <v>146</v>
      </c>
      <c r="B17" s="382"/>
      <c r="C17" s="115">
        <v>88.9</v>
      </c>
      <c r="D17" s="115">
        <v>106.1</v>
      </c>
      <c r="E17" s="116">
        <v>117.6</v>
      </c>
    </row>
    <row r="18" spans="1:11" s="67" customFormat="1" ht="20.100000000000001" customHeight="1">
      <c r="A18" s="415" t="s">
        <v>260</v>
      </c>
      <c r="B18" s="416"/>
      <c r="C18" s="117">
        <v>28.6</v>
      </c>
      <c r="D18" s="117">
        <v>30.1</v>
      </c>
      <c r="E18" s="118">
        <v>32.1</v>
      </c>
    </row>
    <row r="19" spans="1:11" s="67" customFormat="1" ht="20.100000000000001" customHeight="1">
      <c r="A19" s="417" t="s">
        <v>261</v>
      </c>
      <c r="B19" s="418"/>
      <c r="C19" s="119">
        <v>26.8</v>
      </c>
      <c r="D19" s="119">
        <v>34.299999999999997</v>
      </c>
      <c r="E19" s="120">
        <v>38.200000000000003</v>
      </c>
    </row>
    <row r="20" spans="1:11" s="67" customFormat="1" ht="20.100000000000001" customHeight="1">
      <c r="A20" s="126" t="s">
        <v>254</v>
      </c>
      <c r="B20" s="380"/>
      <c r="C20" s="119">
        <v>32.200000000000003</v>
      </c>
      <c r="D20" s="119">
        <v>36.200000000000003</v>
      </c>
      <c r="E20" s="120">
        <v>37.1</v>
      </c>
    </row>
    <row r="21" spans="1:11" s="67" customFormat="1" ht="20.100000000000001" customHeight="1">
      <c r="A21" s="126" t="s">
        <v>224</v>
      </c>
      <c r="B21" s="380"/>
      <c r="C21" s="121">
        <v>4.4000000000000004</v>
      </c>
      <c r="D21" s="121">
        <v>8.8000000000000007</v>
      </c>
      <c r="E21" s="122">
        <v>13.9</v>
      </c>
    </row>
    <row r="22" spans="1:11" s="67" customFormat="1" ht="20.100000000000001" customHeight="1">
      <c r="A22" s="126" t="s">
        <v>140</v>
      </c>
      <c r="B22" s="380"/>
      <c r="C22" s="119">
        <v>3.7</v>
      </c>
      <c r="D22" s="119">
        <v>4.3</v>
      </c>
      <c r="E22" s="120">
        <v>3.8</v>
      </c>
    </row>
    <row r="23" spans="1:11" s="67" customFormat="1" ht="20.100000000000001" customHeight="1">
      <c r="A23" s="127" t="s">
        <v>216</v>
      </c>
      <c r="B23" s="381"/>
      <c r="C23" s="123">
        <v>-6.7</v>
      </c>
      <c r="D23" s="123">
        <v>-7.6</v>
      </c>
      <c r="E23" s="124">
        <v>-7.4</v>
      </c>
    </row>
    <row r="24" spans="1:11" s="59" customFormat="1" ht="15" customHeight="1">
      <c r="A24" s="104"/>
      <c r="B24" s="104"/>
      <c r="E24" s="42"/>
    </row>
    <row r="25" spans="1:11" s="59" customFormat="1" ht="15" customHeight="1">
      <c r="A25" s="106"/>
      <c r="B25" s="106"/>
      <c r="E25" s="42"/>
    </row>
    <row r="26" spans="1:11">
      <c r="A26" s="41" t="s">
        <v>142</v>
      </c>
      <c r="B26" s="41"/>
      <c r="C26" s="107"/>
      <c r="D26" s="107"/>
      <c r="E26" s="42"/>
      <c r="H26" s="107"/>
      <c r="I26" s="108"/>
      <c r="J26" s="108"/>
      <c r="K26" s="108"/>
    </row>
    <row r="27" spans="1:11" s="59" customFormat="1" ht="12">
      <c r="A27" s="103"/>
      <c r="B27" s="103"/>
      <c r="C27" s="42"/>
      <c r="D27" s="42"/>
      <c r="E27" s="42" t="s">
        <v>136</v>
      </c>
    </row>
    <row r="28" spans="1:11" s="59" customFormat="1" ht="15" customHeight="1">
      <c r="A28" s="423"/>
      <c r="B28" s="377"/>
      <c r="C28" s="421" t="s">
        <v>258</v>
      </c>
      <c r="D28" s="421" t="s">
        <v>263</v>
      </c>
      <c r="E28" s="413" t="s">
        <v>269</v>
      </c>
    </row>
    <row r="29" spans="1:11" s="59" customFormat="1" ht="15" customHeight="1">
      <c r="A29" s="424"/>
      <c r="B29" s="378"/>
      <c r="C29" s="422"/>
      <c r="D29" s="422"/>
      <c r="E29" s="414"/>
    </row>
    <row r="30" spans="1:11" s="67" customFormat="1" ht="18" customHeight="1">
      <c r="A30" s="419" t="s">
        <v>244</v>
      </c>
      <c r="B30" s="420"/>
      <c r="C30" s="109">
        <v>36.200000000000003</v>
      </c>
      <c r="D30" s="109">
        <v>36.1</v>
      </c>
      <c r="E30" s="110">
        <v>37.799999999999997</v>
      </c>
    </row>
    <row r="31" spans="1:11" s="67" customFormat="1" ht="20.100000000000001" customHeight="1">
      <c r="A31" s="415" t="s">
        <v>260</v>
      </c>
      <c r="B31" s="416"/>
      <c r="C31" s="111">
        <v>9.8000000000000007</v>
      </c>
      <c r="D31" s="111">
        <v>9.1</v>
      </c>
      <c r="E31" s="112">
        <v>9.8000000000000007</v>
      </c>
    </row>
    <row r="32" spans="1:11" s="67" customFormat="1" ht="20.100000000000001" customHeight="1">
      <c r="A32" s="417" t="s">
        <v>261</v>
      </c>
      <c r="B32" s="418"/>
      <c r="C32" s="111">
        <v>11.1</v>
      </c>
      <c r="D32" s="111">
        <v>10.8</v>
      </c>
      <c r="E32" s="112">
        <v>10.4</v>
      </c>
    </row>
    <row r="33" spans="1:5" s="67" customFormat="1" ht="20.100000000000001" customHeight="1">
      <c r="A33" s="126" t="s">
        <v>254</v>
      </c>
      <c r="B33" s="380"/>
      <c r="C33" s="111">
        <v>11.8</v>
      </c>
      <c r="D33" s="111">
        <v>12.5</v>
      </c>
      <c r="E33" s="112">
        <v>13.4</v>
      </c>
    </row>
    <row r="34" spans="1:5" s="67" customFormat="1" ht="20.100000000000001" customHeight="1">
      <c r="A34" s="126" t="s">
        <v>224</v>
      </c>
      <c r="B34" s="380"/>
      <c r="C34" s="111">
        <v>3.4</v>
      </c>
      <c r="D34" s="111">
        <v>3.7</v>
      </c>
      <c r="E34" s="112">
        <v>4.0999999999999996</v>
      </c>
    </row>
    <row r="35" spans="1:5" s="67" customFormat="1" ht="20.100000000000001" customHeight="1">
      <c r="A35" s="126" t="s">
        <v>140</v>
      </c>
      <c r="B35" s="380"/>
      <c r="C35" s="111">
        <v>0.1</v>
      </c>
      <c r="D35" s="111">
        <v>0</v>
      </c>
      <c r="E35" s="112">
        <v>0</v>
      </c>
    </row>
    <row r="36" spans="1:5" s="67" customFormat="1" ht="20.100000000000001" customHeight="1">
      <c r="A36" s="128" t="s">
        <v>245</v>
      </c>
      <c r="B36" s="382"/>
      <c r="C36" s="115">
        <v>84.1</v>
      </c>
      <c r="D36" s="115">
        <v>68.3</v>
      </c>
      <c r="E36" s="116">
        <v>85.2</v>
      </c>
    </row>
    <row r="37" spans="1:5" s="67" customFormat="1" ht="20.100000000000001" customHeight="1">
      <c r="A37" s="415" t="s">
        <v>260</v>
      </c>
      <c r="B37" s="416"/>
      <c r="C37" s="117">
        <v>8.1</v>
      </c>
      <c r="D37" s="117">
        <v>10.6</v>
      </c>
      <c r="E37" s="118">
        <v>10.1</v>
      </c>
    </row>
    <row r="38" spans="1:5" s="67" customFormat="1" ht="20.100000000000001" customHeight="1">
      <c r="A38" s="417" t="s">
        <v>261</v>
      </c>
      <c r="B38" s="418"/>
      <c r="C38" s="119">
        <v>6.5</v>
      </c>
      <c r="D38" s="119">
        <v>5.5</v>
      </c>
      <c r="E38" s="120">
        <v>6.1</v>
      </c>
    </row>
    <row r="39" spans="1:5" s="67" customFormat="1" ht="20.100000000000001" customHeight="1">
      <c r="A39" s="126" t="s">
        <v>254</v>
      </c>
      <c r="B39" s="380"/>
      <c r="C39" s="119">
        <v>66.599999999999994</v>
      </c>
      <c r="D39" s="119">
        <v>48.1</v>
      </c>
      <c r="E39" s="120">
        <v>64.400000000000006</v>
      </c>
    </row>
    <row r="40" spans="1:5" s="67" customFormat="1" ht="20.100000000000001" customHeight="1">
      <c r="A40" s="126" t="s">
        <v>224</v>
      </c>
      <c r="B40" s="380"/>
      <c r="C40" s="121">
        <v>1.8</v>
      </c>
      <c r="D40" s="121">
        <v>2</v>
      </c>
      <c r="E40" s="122">
        <v>2.2999999999999998</v>
      </c>
    </row>
    <row r="41" spans="1:5" s="67" customFormat="1" ht="20.100000000000001" customHeight="1">
      <c r="A41" s="127" t="s">
        <v>140</v>
      </c>
      <c r="B41" s="381"/>
      <c r="C41" s="123">
        <v>1.1000000000000001</v>
      </c>
      <c r="D41" s="123">
        <v>2.2000000000000002</v>
      </c>
      <c r="E41" s="124">
        <v>2.2999999999999998</v>
      </c>
    </row>
    <row r="42" spans="1:5" s="67" customFormat="1" ht="18" customHeight="1">
      <c r="A42" s="419" t="s">
        <v>246</v>
      </c>
      <c r="B42" s="420"/>
      <c r="C42" s="109">
        <v>41.2</v>
      </c>
      <c r="D42" s="109">
        <v>47.2</v>
      </c>
      <c r="E42" s="110">
        <v>52.6</v>
      </c>
    </row>
    <row r="43" spans="1:5" s="67" customFormat="1" ht="20.100000000000001" customHeight="1">
      <c r="A43" s="415" t="s">
        <v>260</v>
      </c>
      <c r="B43" s="416"/>
      <c r="C43" s="111">
        <v>6.3</v>
      </c>
      <c r="D43" s="111">
        <v>6.3</v>
      </c>
      <c r="E43" s="112">
        <v>7.4</v>
      </c>
    </row>
    <row r="44" spans="1:5" s="67" customFormat="1" ht="20.100000000000001" customHeight="1">
      <c r="A44" s="417" t="s">
        <v>261</v>
      </c>
      <c r="B44" s="418"/>
      <c r="C44" s="111">
        <v>5.5</v>
      </c>
      <c r="D44" s="111">
        <v>5.8</v>
      </c>
      <c r="E44" s="112">
        <v>5.9</v>
      </c>
    </row>
    <row r="45" spans="1:5" s="67" customFormat="1" ht="20.100000000000001" customHeight="1">
      <c r="A45" s="126" t="s">
        <v>254</v>
      </c>
      <c r="B45" s="380"/>
      <c r="C45" s="111">
        <v>26.7</v>
      </c>
      <c r="D45" s="111">
        <v>32.700000000000003</v>
      </c>
      <c r="E45" s="112">
        <v>36.4</v>
      </c>
    </row>
    <row r="46" spans="1:5" s="67" customFormat="1" ht="20.100000000000001" customHeight="1">
      <c r="A46" s="126" t="s">
        <v>224</v>
      </c>
      <c r="B46" s="380"/>
      <c r="C46" s="111">
        <v>1.9</v>
      </c>
      <c r="D46" s="111">
        <v>1.7</v>
      </c>
      <c r="E46" s="112">
        <v>1.9</v>
      </c>
    </row>
    <row r="47" spans="1:5" s="67" customFormat="1" ht="20.100000000000001" customHeight="1">
      <c r="A47" s="126" t="s">
        <v>140</v>
      </c>
      <c r="B47" s="380"/>
      <c r="C47" s="111">
        <v>0.8</v>
      </c>
      <c r="D47" s="111">
        <v>0.7</v>
      </c>
      <c r="E47" s="112">
        <v>0.9</v>
      </c>
    </row>
    <row r="48" spans="1:5" s="67" customFormat="1" ht="20.100000000000001" customHeight="1">
      <c r="A48" s="383" t="s">
        <v>21</v>
      </c>
      <c r="B48" s="382"/>
      <c r="C48" s="384">
        <v>27123</v>
      </c>
      <c r="D48" s="384">
        <v>27325</v>
      </c>
      <c r="E48" s="385">
        <v>27391</v>
      </c>
    </row>
    <row r="49" spans="1:5" s="67" customFormat="1" ht="20.100000000000001" customHeight="1">
      <c r="A49" s="415" t="s">
        <v>260</v>
      </c>
      <c r="B49" s="416"/>
      <c r="C49" s="386">
        <v>7632</v>
      </c>
      <c r="D49" s="386">
        <v>7871</v>
      </c>
      <c r="E49" s="387">
        <v>8006</v>
      </c>
    </row>
    <row r="50" spans="1:5" s="67" customFormat="1" ht="20.100000000000001" customHeight="1">
      <c r="A50" s="417" t="s">
        <v>261</v>
      </c>
      <c r="B50" s="418"/>
      <c r="C50" s="388">
        <v>9816</v>
      </c>
      <c r="D50" s="388">
        <v>9892</v>
      </c>
      <c r="E50" s="389">
        <v>9808</v>
      </c>
    </row>
    <row r="51" spans="1:5" s="67" customFormat="1" ht="20.100000000000001" customHeight="1">
      <c r="A51" s="126" t="s">
        <v>254</v>
      </c>
      <c r="B51" s="380"/>
      <c r="C51" s="388">
        <v>5914</v>
      </c>
      <c r="D51" s="388">
        <v>6032</v>
      </c>
      <c r="E51" s="389">
        <v>6198</v>
      </c>
    </row>
    <row r="52" spans="1:5" s="67" customFormat="1" ht="20.100000000000001" customHeight="1">
      <c r="A52" s="126" t="s">
        <v>224</v>
      </c>
      <c r="B52" s="380"/>
      <c r="C52" s="390">
        <v>1901</v>
      </c>
      <c r="D52" s="390">
        <v>1891</v>
      </c>
      <c r="E52" s="391">
        <v>1860</v>
      </c>
    </row>
    <row r="53" spans="1:5" s="67" customFormat="1" ht="20.100000000000001" customHeight="1">
      <c r="A53" s="127" t="s">
        <v>140</v>
      </c>
      <c r="B53" s="381"/>
      <c r="C53" s="392">
        <v>1860</v>
      </c>
      <c r="D53" s="392">
        <v>1639</v>
      </c>
      <c r="E53" s="393">
        <v>1519</v>
      </c>
    </row>
    <row r="54" spans="1:5" s="59" customFormat="1" ht="15" customHeight="1">
      <c r="A54" s="303" t="s">
        <v>143</v>
      </c>
      <c r="B54" s="104"/>
      <c r="C54" s="105"/>
    </row>
    <row r="55" spans="1:5">
      <c r="A55" s="303" t="s">
        <v>144</v>
      </c>
    </row>
  </sheetData>
  <mergeCells count="22">
    <mergeCell ref="A8:A9"/>
    <mergeCell ref="A28:A29"/>
    <mergeCell ref="A11:B11"/>
    <mergeCell ref="A12:B12"/>
    <mergeCell ref="A18:B18"/>
    <mergeCell ref="A19:B19"/>
    <mergeCell ref="E8:E9"/>
    <mergeCell ref="E28:E29"/>
    <mergeCell ref="A49:B49"/>
    <mergeCell ref="A50:B50"/>
    <mergeCell ref="A37:B37"/>
    <mergeCell ref="A38:B38"/>
    <mergeCell ref="A30:B30"/>
    <mergeCell ref="A42:B42"/>
    <mergeCell ref="A43:B43"/>
    <mergeCell ref="A31:B31"/>
    <mergeCell ref="A32:B32"/>
    <mergeCell ref="D8:D9"/>
    <mergeCell ref="D28:D29"/>
    <mergeCell ref="C8:C9"/>
    <mergeCell ref="C28:C29"/>
    <mergeCell ref="A44:B44"/>
  </mergeCells>
  <phoneticPr fontId="2"/>
  <pageMargins left="0.59055118110236227" right="0.43307086614173229" top="0.39370078740157483" bottom="0.39370078740157483" header="0.51181102362204722" footer="0.51181102362204722"/>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N26"/>
  <sheetViews>
    <sheetView zoomScaleNormal="100" workbookViewId="0"/>
  </sheetViews>
  <sheetFormatPr defaultColWidth="9" defaultRowHeight="13.2"/>
  <cols>
    <col min="1" max="1" width="31.109375" style="1" customWidth="1"/>
    <col min="2" max="2" width="9.6640625" style="1" customWidth="1"/>
    <col min="3" max="4" width="9" style="1"/>
    <col min="5" max="5" width="9.6640625" style="1" customWidth="1"/>
    <col min="6" max="6" width="9.6640625" style="1" bestFit="1" customWidth="1"/>
    <col min="7" max="17" width="9" style="1"/>
    <col min="18" max="18" width="8.44140625" style="1" customWidth="1"/>
    <col min="19" max="16384" width="9" style="1"/>
  </cols>
  <sheetData>
    <row r="1" spans="1:14" ht="18" customHeight="1">
      <c r="A1" s="98" t="s">
        <v>25</v>
      </c>
      <c r="C1" s="13"/>
      <c r="D1" s="13"/>
    </row>
    <row r="2" spans="1:14" ht="9" customHeight="1">
      <c r="A2" s="14"/>
      <c r="B2" s="2"/>
      <c r="C2" s="2"/>
      <c r="D2" s="2"/>
      <c r="E2" s="2"/>
      <c r="F2" s="2"/>
      <c r="G2" s="2"/>
      <c r="H2" s="2"/>
      <c r="I2" s="2"/>
      <c r="J2" s="2"/>
      <c r="K2" s="2"/>
      <c r="L2" s="2"/>
    </row>
    <row r="3" spans="1:14">
      <c r="A3" s="15"/>
      <c r="C3" s="5"/>
      <c r="D3" s="4"/>
    </row>
    <row r="4" spans="1:14" ht="13.8">
      <c r="A4" s="101" t="s">
        <v>31</v>
      </c>
      <c r="C4" s="5"/>
      <c r="D4" s="4"/>
    </row>
    <row r="5" spans="1:14">
      <c r="A5" s="16"/>
      <c r="C5" s="17"/>
      <c r="D5" s="17"/>
      <c r="E5" s="17"/>
      <c r="L5" s="42" t="s">
        <v>136</v>
      </c>
    </row>
    <row r="6" spans="1:14" ht="15" customHeight="1">
      <c r="A6" s="425"/>
      <c r="B6" s="407" t="s">
        <v>213</v>
      </c>
      <c r="C6" s="407" t="s">
        <v>214</v>
      </c>
      <c r="D6" s="407" t="s">
        <v>178</v>
      </c>
      <c r="E6" s="407" t="s">
        <v>181</v>
      </c>
      <c r="F6" s="407" t="s">
        <v>218</v>
      </c>
      <c r="G6" s="407" t="s">
        <v>219</v>
      </c>
      <c r="H6" s="407" t="s">
        <v>227</v>
      </c>
      <c r="I6" s="407" t="s">
        <v>262</v>
      </c>
      <c r="J6" s="407" t="s">
        <v>252</v>
      </c>
      <c r="K6" s="407" t="s">
        <v>256</v>
      </c>
      <c r="L6" s="405" t="s">
        <v>264</v>
      </c>
    </row>
    <row r="7" spans="1:14" ht="15" customHeight="1">
      <c r="A7" s="426"/>
      <c r="B7" s="408"/>
      <c r="C7" s="408"/>
      <c r="D7" s="408"/>
      <c r="E7" s="408"/>
      <c r="F7" s="408"/>
      <c r="G7" s="408"/>
      <c r="H7" s="408"/>
      <c r="I7" s="408"/>
      <c r="J7" s="408"/>
      <c r="K7" s="408"/>
      <c r="L7" s="406"/>
    </row>
    <row r="8" spans="1:14" s="10" customFormat="1" ht="18" customHeight="1">
      <c r="A8" s="136" t="s">
        <v>22</v>
      </c>
      <c r="B8" s="131">
        <v>605.79999999999995</v>
      </c>
      <c r="C8" s="131">
        <v>597.79999999999995</v>
      </c>
      <c r="D8" s="131">
        <v>632.70000000000005</v>
      </c>
      <c r="E8" s="131">
        <v>674.7</v>
      </c>
      <c r="F8" s="131">
        <v>682.5</v>
      </c>
      <c r="G8" s="131">
        <v>679.7</v>
      </c>
      <c r="H8" s="131">
        <v>654</v>
      </c>
      <c r="I8" s="131">
        <v>655.8</v>
      </c>
      <c r="J8" s="131">
        <v>717.4</v>
      </c>
      <c r="K8" s="131">
        <v>770.8</v>
      </c>
      <c r="L8" s="402">
        <v>797.9</v>
      </c>
    </row>
    <row r="9" spans="1:14" s="10" customFormat="1" ht="18" customHeight="1">
      <c r="A9" s="137" t="s">
        <v>23</v>
      </c>
      <c r="B9" s="132">
        <v>204.9</v>
      </c>
      <c r="C9" s="132">
        <v>215.8</v>
      </c>
      <c r="D9" s="132">
        <v>205</v>
      </c>
      <c r="E9" s="132">
        <v>218.7</v>
      </c>
      <c r="F9" s="132">
        <v>232.4</v>
      </c>
      <c r="G9" s="132">
        <v>220.9</v>
      </c>
      <c r="H9" s="132">
        <v>221.9</v>
      </c>
      <c r="I9" s="132">
        <v>254.4</v>
      </c>
      <c r="J9" s="132">
        <v>292.10000000000002</v>
      </c>
      <c r="K9" s="132">
        <v>332.4</v>
      </c>
      <c r="L9" s="133">
        <v>325.5</v>
      </c>
    </row>
    <row r="10" spans="1:14" s="10" customFormat="1" ht="18" customHeight="1">
      <c r="A10" s="136" t="s">
        <v>29</v>
      </c>
      <c r="B10" s="134">
        <v>25.3</v>
      </c>
      <c r="C10" s="134">
        <v>26.5</v>
      </c>
      <c r="D10" s="134">
        <v>24.5</v>
      </c>
      <c r="E10" s="134">
        <v>24.5</v>
      </c>
      <c r="F10" s="134">
        <v>25.4</v>
      </c>
      <c r="G10" s="134">
        <v>24.5</v>
      </c>
      <c r="H10" s="134">
        <v>25.3</v>
      </c>
      <c r="I10" s="134">
        <v>27.9</v>
      </c>
      <c r="J10" s="134">
        <v>28.9</v>
      </c>
      <c r="K10" s="134">
        <v>30.1</v>
      </c>
      <c r="L10" s="135">
        <v>29</v>
      </c>
    </row>
    <row r="11" spans="1:14">
      <c r="B11" s="11"/>
      <c r="C11" s="11"/>
      <c r="D11" s="11"/>
      <c r="E11" s="11"/>
      <c r="F11" s="11"/>
      <c r="G11" s="11"/>
      <c r="H11" s="11"/>
      <c r="I11" s="11"/>
      <c r="J11" s="11"/>
      <c r="K11" s="11"/>
      <c r="L11" s="11"/>
      <c r="M11" s="11"/>
      <c r="N11" s="11"/>
    </row>
    <row r="12" spans="1:14" ht="13.8">
      <c r="A12" s="41" t="s">
        <v>160</v>
      </c>
      <c r="B12" s="41"/>
    </row>
    <row r="13" spans="1:14">
      <c r="E13" s="42"/>
      <c r="F13" s="42"/>
      <c r="G13" s="42"/>
      <c r="H13" s="42"/>
      <c r="I13" s="42"/>
      <c r="J13" s="42"/>
      <c r="K13" s="42"/>
      <c r="L13" s="42" t="s">
        <v>136</v>
      </c>
    </row>
    <row r="14" spans="1:14" ht="15" customHeight="1">
      <c r="A14" s="425"/>
      <c r="B14" s="407" t="s">
        <v>213</v>
      </c>
      <c r="C14" s="407" t="s">
        <v>214</v>
      </c>
      <c r="D14" s="407" t="s">
        <v>178</v>
      </c>
      <c r="E14" s="407" t="s">
        <v>181</v>
      </c>
      <c r="F14" s="407" t="s">
        <v>218</v>
      </c>
      <c r="G14" s="407" t="s">
        <v>219</v>
      </c>
      <c r="H14" s="407" t="s">
        <v>227</v>
      </c>
      <c r="I14" s="407" t="s">
        <v>262</v>
      </c>
      <c r="J14" s="407" t="s">
        <v>252</v>
      </c>
      <c r="K14" s="407" t="s">
        <v>256</v>
      </c>
      <c r="L14" s="405" t="s">
        <v>264</v>
      </c>
    </row>
    <row r="15" spans="1:14" ht="15" customHeight="1">
      <c r="A15" s="426"/>
      <c r="B15" s="408"/>
      <c r="C15" s="408"/>
      <c r="D15" s="408"/>
      <c r="E15" s="408"/>
      <c r="F15" s="408"/>
      <c r="G15" s="408"/>
      <c r="H15" s="408"/>
      <c r="I15" s="408"/>
      <c r="J15" s="408"/>
      <c r="K15" s="408"/>
      <c r="L15" s="406"/>
    </row>
    <row r="16" spans="1:14" ht="18" customHeight="1">
      <c r="A16" s="144" t="s">
        <v>23</v>
      </c>
      <c r="B16" s="132">
        <v>204.9</v>
      </c>
      <c r="C16" s="132">
        <v>215.8</v>
      </c>
      <c r="D16" s="132">
        <v>205</v>
      </c>
      <c r="E16" s="132">
        <v>218.7</v>
      </c>
      <c r="F16" s="132">
        <v>232.4</v>
      </c>
      <c r="G16" s="132">
        <v>220.9</v>
      </c>
      <c r="H16" s="132">
        <v>221.9</v>
      </c>
      <c r="I16" s="132">
        <v>254.4</v>
      </c>
      <c r="J16" s="132">
        <v>292.10000000000002</v>
      </c>
      <c r="K16" s="132">
        <v>332.4</v>
      </c>
      <c r="L16" s="133">
        <v>325.5</v>
      </c>
    </row>
    <row r="17" spans="1:12" s="10" customFormat="1" ht="18" customHeight="1">
      <c r="A17" s="145" t="s">
        <v>24</v>
      </c>
      <c r="B17" s="132">
        <v>85.2</v>
      </c>
      <c r="C17" s="132">
        <v>103.9</v>
      </c>
      <c r="D17" s="132">
        <v>106.1</v>
      </c>
      <c r="E17" s="132">
        <v>110.9</v>
      </c>
      <c r="F17" s="132">
        <v>121.7</v>
      </c>
      <c r="G17" s="132">
        <v>124.6</v>
      </c>
      <c r="H17" s="132">
        <v>108.2</v>
      </c>
      <c r="I17" s="132">
        <v>116.8</v>
      </c>
      <c r="J17" s="132">
        <v>145.19999999999999</v>
      </c>
      <c r="K17" s="132">
        <v>163.4</v>
      </c>
      <c r="L17" s="133">
        <v>141.5</v>
      </c>
    </row>
    <row r="18" spans="1:12" s="10" customFormat="1" ht="18" customHeight="1">
      <c r="A18" s="147" t="s">
        <v>155</v>
      </c>
      <c r="B18" s="138">
        <v>41.6</v>
      </c>
      <c r="C18" s="138">
        <v>48.1</v>
      </c>
      <c r="D18" s="138">
        <v>51.8</v>
      </c>
      <c r="E18" s="138">
        <v>50.7</v>
      </c>
      <c r="F18" s="138">
        <v>52.4</v>
      </c>
      <c r="G18" s="138">
        <v>56.4</v>
      </c>
      <c r="H18" s="138">
        <v>48.8</v>
      </c>
      <c r="I18" s="138">
        <v>45.9</v>
      </c>
      <c r="J18" s="138">
        <v>49.7</v>
      </c>
      <c r="K18" s="138">
        <v>49.2</v>
      </c>
      <c r="L18" s="139">
        <v>43.5</v>
      </c>
    </row>
    <row r="19" spans="1:12" s="10" customFormat="1" ht="18" customHeight="1">
      <c r="A19" s="146" t="s">
        <v>26</v>
      </c>
      <c r="B19" s="140">
        <v>87.7</v>
      </c>
      <c r="C19" s="140">
        <v>82.6</v>
      </c>
      <c r="D19" s="140">
        <v>67.5</v>
      </c>
      <c r="E19" s="140">
        <v>75</v>
      </c>
      <c r="F19" s="140">
        <v>78.400000000000006</v>
      </c>
      <c r="G19" s="140">
        <v>62.6</v>
      </c>
      <c r="H19" s="140">
        <v>83.9</v>
      </c>
      <c r="I19" s="140">
        <v>100.5</v>
      </c>
      <c r="J19" s="140">
        <v>89.4</v>
      </c>
      <c r="K19" s="140">
        <v>96.3</v>
      </c>
      <c r="L19" s="141">
        <v>98.9</v>
      </c>
    </row>
    <row r="20" spans="1:12" s="10" customFormat="1" ht="18" customHeight="1">
      <c r="A20" s="147" t="s">
        <v>30</v>
      </c>
      <c r="B20" s="138">
        <v>42.8</v>
      </c>
      <c r="C20" s="138">
        <v>38.299999999999997</v>
      </c>
      <c r="D20" s="138">
        <v>32.9</v>
      </c>
      <c r="E20" s="138">
        <v>34.299999999999997</v>
      </c>
      <c r="F20" s="138">
        <v>33.700000000000003</v>
      </c>
      <c r="G20" s="138">
        <v>28.4</v>
      </c>
      <c r="H20" s="138">
        <v>37.799999999999997</v>
      </c>
      <c r="I20" s="138">
        <v>39.5</v>
      </c>
      <c r="J20" s="138">
        <v>30.6</v>
      </c>
      <c r="K20" s="138">
        <v>29</v>
      </c>
      <c r="L20" s="139">
        <v>30.4</v>
      </c>
    </row>
    <row r="21" spans="1:12" s="10" customFormat="1" ht="18" customHeight="1">
      <c r="A21" s="146" t="s">
        <v>27</v>
      </c>
      <c r="B21" s="142">
        <v>16.5</v>
      </c>
      <c r="C21" s="142">
        <v>16.7</v>
      </c>
      <c r="D21" s="142">
        <v>16.600000000000001</v>
      </c>
      <c r="E21" s="142">
        <v>17.600000000000001</v>
      </c>
      <c r="F21" s="142">
        <v>16.5</v>
      </c>
      <c r="G21" s="142">
        <v>19</v>
      </c>
      <c r="H21" s="142">
        <v>16.5</v>
      </c>
      <c r="I21" s="142">
        <v>20</v>
      </c>
      <c r="J21" s="142">
        <v>33.1</v>
      </c>
      <c r="K21" s="142">
        <v>39.200000000000003</v>
      </c>
      <c r="L21" s="143">
        <v>40.200000000000003</v>
      </c>
    </row>
    <row r="22" spans="1:12" s="10" customFormat="1" ht="18" customHeight="1">
      <c r="A22" s="147" t="s">
        <v>30</v>
      </c>
      <c r="B22" s="138">
        <v>8.1</v>
      </c>
      <c r="C22" s="138">
        <v>7.7</v>
      </c>
      <c r="D22" s="138">
        <v>8.1</v>
      </c>
      <c r="E22" s="138">
        <v>8</v>
      </c>
      <c r="F22" s="138">
        <v>7.1</v>
      </c>
      <c r="G22" s="138">
        <v>8.6</v>
      </c>
      <c r="H22" s="138">
        <v>7.4</v>
      </c>
      <c r="I22" s="138">
        <v>7.9</v>
      </c>
      <c r="J22" s="138">
        <v>11.3</v>
      </c>
      <c r="K22" s="138">
        <v>11.8</v>
      </c>
      <c r="L22" s="139">
        <v>12.4</v>
      </c>
    </row>
    <row r="23" spans="1:12" s="10" customFormat="1" ht="18" customHeight="1">
      <c r="A23" s="146" t="s">
        <v>28</v>
      </c>
      <c r="B23" s="142">
        <v>15.5</v>
      </c>
      <c r="C23" s="142">
        <v>12.6</v>
      </c>
      <c r="D23" s="142">
        <v>14.8</v>
      </c>
      <c r="E23" s="142">
        <v>15.2</v>
      </c>
      <c r="F23" s="142">
        <v>15.8</v>
      </c>
      <c r="G23" s="142">
        <v>14.7</v>
      </c>
      <c r="H23" s="142">
        <v>13.3</v>
      </c>
      <c r="I23" s="142">
        <v>17</v>
      </c>
      <c r="J23" s="142">
        <v>24.3</v>
      </c>
      <c r="K23" s="142">
        <v>33.4</v>
      </c>
      <c r="L23" s="143">
        <v>44.9</v>
      </c>
    </row>
    <row r="24" spans="1:12" s="10" customFormat="1" ht="18" customHeight="1">
      <c r="A24" s="127" t="s">
        <v>30</v>
      </c>
      <c r="B24" s="134">
        <v>7.6</v>
      </c>
      <c r="C24" s="134">
        <v>5.8</v>
      </c>
      <c r="D24" s="134">
        <v>7.2</v>
      </c>
      <c r="E24" s="134">
        <v>7</v>
      </c>
      <c r="F24" s="134">
        <v>6.8</v>
      </c>
      <c r="G24" s="134">
        <v>6.6</v>
      </c>
      <c r="H24" s="134">
        <v>6</v>
      </c>
      <c r="I24" s="134">
        <v>6.7</v>
      </c>
      <c r="J24" s="134">
        <v>8.3000000000000007</v>
      </c>
      <c r="K24" s="134">
        <v>10.1</v>
      </c>
      <c r="L24" s="135">
        <v>13.8</v>
      </c>
    </row>
    <row r="25" spans="1:12">
      <c r="B25" s="320"/>
      <c r="E25" s="34"/>
      <c r="F25" s="34"/>
      <c r="G25" s="34"/>
      <c r="H25" s="34"/>
      <c r="I25" s="34"/>
    </row>
    <row r="26" spans="1:12">
      <c r="B26" s="320"/>
    </row>
  </sheetData>
  <mergeCells count="24">
    <mergeCell ref="L6:L7"/>
    <mergeCell ref="F14:F15"/>
    <mergeCell ref="H6:H7"/>
    <mergeCell ref="E14:E15"/>
    <mergeCell ref="G6:G7"/>
    <mergeCell ref="F6:F7"/>
    <mergeCell ref="E6:E7"/>
    <mergeCell ref="G14:G15"/>
    <mergeCell ref="I6:I7"/>
    <mergeCell ref="I14:I15"/>
    <mergeCell ref="J6:J7"/>
    <mergeCell ref="K6:K7"/>
    <mergeCell ref="J14:J15"/>
    <mergeCell ref="K14:K15"/>
    <mergeCell ref="L14:L15"/>
    <mergeCell ref="A14:A15"/>
    <mergeCell ref="A6:A7"/>
    <mergeCell ref="B14:B15"/>
    <mergeCell ref="C14:C15"/>
    <mergeCell ref="H14:H15"/>
    <mergeCell ref="D14:D15"/>
    <mergeCell ref="B6:B7"/>
    <mergeCell ref="C6:C7"/>
    <mergeCell ref="D6:D7"/>
  </mergeCells>
  <phoneticPr fontId="2"/>
  <pageMargins left="0.39370078740157483" right="0.78740157480314965" top="0.39370078740157483" bottom="0.59055118110236227"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17"/>
  <sheetViews>
    <sheetView zoomScaleNormal="100" workbookViewId="0"/>
  </sheetViews>
  <sheetFormatPr defaultColWidth="9" defaultRowHeight="13.2"/>
  <cols>
    <col min="1" max="1" width="36.44140625" style="1" customWidth="1"/>
    <col min="2" max="16384" width="9" style="1"/>
  </cols>
  <sheetData>
    <row r="1" spans="1:12" ht="18" customHeight="1">
      <c r="A1" s="35" t="s">
        <v>32</v>
      </c>
    </row>
    <row r="2" spans="1:12" ht="9" customHeight="1">
      <c r="A2" s="2"/>
      <c r="B2" s="3"/>
      <c r="C2" s="3"/>
      <c r="D2" s="3"/>
      <c r="E2" s="3"/>
      <c r="F2" s="3"/>
      <c r="G2" s="3"/>
      <c r="H2" s="3"/>
      <c r="I2" s="3"/>
      <c r="J2" s="3"/>
      <c r="K2" s="3"/>
      <c r="L2" s="3"/>
    </row>
    <row r="3" spans="1:12">
      <c r="A3" s="4"/>
      <c r="B3" s="6"/>
      <c r="C3" s="6"/>
      <c r="D3" s="6"/>
      <c r="E3" s="6"/>
      <c r="F3" s="6"/>
      <c r="G3" s="6"/>
      <c r="H3" s="6"/>
      <c r="I3" s="6"/>
      <c r="J3" s="6"/>
      <c r="K3" s="6"/>
      <c r="L3" s="6"/>
    </row>
    <row r="4" spans="1:12">
      <c r="A4" s="7"/>
      <c r="B4" s="8"/>
      <c r="C4" s="9"/>
      <c r="D4" s="9"/>
      <c r="E4" s="9"/>
      <c r="F4" s="42"/>
      <c r="G4" s="42"/>
      <c r="H4" s="42"/>
      <c r="I4" s="42"/>
      <c r="J4" s="42"/>
      <c r="K4" s="42"/>
      <c r="L4" s="42" t="s">
        <v>136</v>
      </c>
    </row>
    <row r="5" spans="1:12" s="11" customFormat="1" ht="15" customHeight="1">
      <c r="A5" s="427"/>
      <c r="B5" s="407" t="s">
        <v>213</v>
      </c>
      <c r="C5" s="407" t="s">
        <v>214</v>
      </c>
      <c r="D5" s="407" t="s">
        <v>178</v>
      </c>
      <c r="E5" s="407" t="s">
        <v>181</v>
      </c>
      <c r="F5" s="407" t="s">
        <v>218</v>
      </c>
      <c r="G5" s="407" t="s">
        <v>219</v>
      </c>
      <c r="H5" s="407" t="s">
        <v>227</v>
      </c>
      <c r="I5" s="407" t="s">
        <v>262</v>
      </c>
      <c r="J5" s="407" t="s">
        <v>252</v>
      </c>
      <c r="K5" s="407" t="s">
        <v>256</v>
      </c>
      <c r="L5" s="405" t="s">
        <v>264</v>
      </c>
    </row>
    <row r="6" spans="1:12" s="11" customFormat="1" ht="15" customHeight="1">
      <c r="A6" s="428"/>
      <c r="B6" s="408"/>
      <c r="C6" s="408"/>
      <c r="D6" s="408"/>
      <c r="E6" s="408"/>
      <c r="F6" s="408"/>
      <c r="G6" s="408"/>
      <c r="H6" s="408"/>
      <c r="I6" s="408"/>
      <c r="J6" s="408"/>
      <c r="K6" s="408"/>
      <c r="L6" s="406"/>
    </row>
    <row r="7" spans="1:12" s="30" customFormat="1" ht="18" customHeight="1">
      <c r="A7" s="78" t="s">
        <v>20</v>
      </c>
      <c r="B7" s="149">
        <v>35</v>
      </c>
      <c r="C7" s="149">
        <v>35.9</v>
      </c>
      <c r="D7" s="394">
        <v>34.9</v>
      </c>
      <c r="E7" s="394">
        <v>35.6</v>
      </c>
      <c r="F7" s="54">
        <v>33.700000000000003</v>
      </c>
      <c r="G7" s="54">
        <v>34.5</v>
      </c>
      <c r="H7" s="54">
        <v>33.6</v>
      </c>
      <c r="I7" s="54">
        <v>33.799999999999997</v>
      </c>
      <c r="J7" s="54">
        <v>36.200000000000003</v>
      </c>
      <c r="K7" s="54">
        <v>36.1</v>
      </c>
      <c r="L7" s="322">
        <v>37.799999999999997</v>
      </c>
    </row>
    <row r="8" spans="1:12" s="30" customFormat="1" ht="18" customHeight="1">
      <c r="A8" s="148" t="s">
        <v>161</v>
      </c>
      <c r="B8" s="51">
        <v>4.3</v>
      </c>
      <c r="C8" s="52">
        <v>4.4000000000000004</v>
      </c>
      <c r="D8" s="52">
        <v>4.2</v>
      </c>
      <c r="E8" s="52">
        <v>4</v>
      </c>
      <c r="F8" s="52">
        <v>3.7</v>
      </c>
      <c r="G8" s="52">
        <v>3.8</v>
      </c>
      <c r="H8" s="328">
        <v>3.8</v>
      </c>
      <c r="I8" s="52">
        <v>3.7</v>
      </c>
      <c r="J8" s="328">
        <v>3.6</v>
      </c>
      <c r="K8" s="328">
        <v>3.3</v>
      </c>
      <c r="L8" s="326">
        <v>3.4</v>
      </c>
    </row>
    <row r="9" spans="1:12" s="30" customFormat="1" ht="27" customHeight="1">
      <c r="A9" s="78" t="s">
        <v>157</v>
      </c>
      <c r="B9" s="394">
        <v>29</v>
      </c>
      <c r="C9" s="149">
        <v>27.7</v>
      </c>
      <c r="D9" s="54">
        <v>27.1</v>
      </c>
      <c r="E9" s="394">
        <v>26.5</v>
      </c>
      <c r="F9" s="149">
        <v>43.3</v>
      </c>
      <c r="G9" s="54">
        <v>48.2</v>
      </c>
      <c r="H9" s="54">
        <v>35.9</v>
      </c>
      <c r="I9" s="54">
        <v>59.3</v>
      </c>
      <c r="J9" s="54">
        <v>84.1</v>
      </c>
      <c r="K9" s="54">
        <v>68.3</v>
      </c>
      <c r="L9" s="322">
        <v>85.2</v>
      </c>
    </row>
    <row r="10" spans="1:12" s="30" customFormat="1" ht="18" customHeight="1">
      <c r="A10" s="29" t="s">
        <v>35</v>
      </c>
      <c r="B10" s="52">
        <v>3.6</v>
      </c>
      <c r="C10" s="51">
        <v>3.4</v>
      </c>
      <c r="D10" s="51">
        <v>3.2</v>
      </c>
      <c r="E10" s="51">
        <v>3</v>
      </c>
      <c r="F10" s="51">
        <v>4.7</v>
      </c>
      <c r="G10" s="51">
        <v>5.4</v>
      </c>
      <c r="H10" s="51">
        <v>4.0999999999999996</v>
      </c>
      <c r="I10" s="51">
        <v>6.5</v>
      </c>
      <c r="J10" s="51">
        <v>8.3000000000000007</v>
      </c>
      <c r="K10" s="51">
        <v>6.2</v>
      </c>
      <c r="L10" s="53">
        <v>7.6</v>
      </c>
    </row>
    <row r="11" spans="1:12" s="30" customFormat="1" ht="18" customHeight="1">
      <c r="A11" s="154" t="s">
        <v>19</v>
      </c>
      <c r="B11" s="150">
        <v>31.7</v>
      </c>
      <c r="C11" s="150">
        <v>27.3</v>
      </c>
      <c r="D11" s="150">
        <v>25.9</v>
      </c>
      <c r="E11" s="150">
        <v>26.6</v>
      </c>
      <c r="F11" s="150">
        <v>27.5</v>
      </c>
      <c r="G11" s="150">
        <v>29.1</v>
      </c>
      <c r="H11" s="150">
        <v>32.4</v>
      </c>
      <c r="I11" s="150">
        <v>36</v>
      </c>
      <c r="J11" s="399">
        <v>41.2</v>
      </c>
      <c r="K11" s="399">
        <v>47.2</v>
      </c>
      <c r="L11" s="396">
        <v>52.6</v>
      </c>
    </row>
    <row r="12" spans="1:12" s="30" customFormat="1" ht="18" customHeight="1">
      <c r="A12" s="29" t="s">
        <v>36</v>
      </c>
      <c r="B12" s="52">
        <v>3.9</v>
      </c>
      <c r="C12" s="51">
        <v>3.3</v>
      </c>
      <c r="D12" s="51">
        <v>3.1</v>
      </c>
      <c r="E12" s="51">
        <v>3</v>
      </c>
      <c r="F12" s="51">
        <v>3</v>
      </c>
      <c r="G12" s="51">
        <v>3.2</v>
      </c>
      <c r="H12" s="51">
        <v>3.7</v>
      </c>
      <c r="I12" s="51">
        <v>4</v>
      </c>
      <c r="J12" s="51">
        <v>4.0999999999999996</v>
      </c>
      <c r="K12" s="51">
        <v>4.3</v>
      </c>
      <c r="L12" s="53">
        <v>4.7</v>
      </c>
    </row>
    <row r="13" spans="1:12" s="30" customFormat="1" ht="18" customHeight="1">
      <c r="A13" s="148" t="s">
        <v>33</v>
      </c>
      <c r="B13" s="151">
        <v>25740</v>
      </c>
      <c r="C13" s="151">
        <v>26508</v>
      </c>
      <c r="D13" s="151">
        <v>26503</v>
      </c>
      <c r="E13" s="321">
        <v>27009</v>
      </c>
      <c r="F13" s="321">
        <v>27416</v>
      </c>
      <c r="G13" s="321">
        <v>27960</v>
      </c>
      <c r="H13" s="321">
        <v>27593</v>
      </c>
      <c r="I13" s="321">
        <v>26757</v>
      </c>
      <c r="J13" s="321">
        <v>27123</v>
      </c>
      <c r="K13" s="321">
        <v>27325</v>
      </c>
      <c r="L13" s="152">
        <v>27391</v>
      </c>
    </row>
    <row r="14" spans="1:12" s="30" customFormat="1" ht="18" customHeight="1">
      <c r="A14" s="130" t="s">
        <v>34</v>
      </c>
      <c r="B14" s="153">
        <v>48</v>
      </c>
      <c r="C14" s="153">
        <v>69</v>
      </c>
      <c r="D14" s="153">
        <v>68</v>
      </c>
      <c r="E14" s="321">
        <v>70</v>
      </c>
      <c r="F14" s="321">
        <v>72</v>
      </c>
      <c r="G14" s="321">
        <v>73</v>
      </c>
      <c r="H14" s="321">
        <v>74</v>
      </c>
      <c r="I14" s="321">
        <v>71</v>
      </c>
      <c r="J14" s="321">
        <v>70</v>
      </c>
      <c r="K14" s="321">
        <v>68</v>
      </c>
      <c r="L14" s="152">
        <v>68</v>
      </c>
    </row>
    <row r="15" spans="1:12" s="30" customFormat="1" ht="18" customHeight="1">
      <c r="A15" s="148" t="s">
        <v>156</v>
      </c>
      <c r="B15" s="52">
        <v>5</v>
      </c>
      <c r="C15" s="52">
        <v>5</v>
      </c>
      <c r="D15" s="52">
        <v>5</v>
      </c>
      <c r="E15" s="321">
        <v>5</v>
      </c>
      <c r="F15" s="321">
        <v>4</v>
      </c>
      <c r="G15" s="321">
        <v>4</v>
      </c>
      <c r="H15" s="321">
        <v>4</v>
      </c>
      <c r="I15" s="321">
        <v>4</v>
      </c>
      <c r="J15" s="321">
        <v>4</v>
      </c>
      <c r="K15" s="321">
        <v>4</v>
      </c>
      <c r="L15" s="152">
        <v>4</v>
      </c>
    </row>
    <row r="16" spans="1:12" s="59" customFormat="1" ht="14.25" customHeight="1">
      <c r="A16" s="303" t="s">
        <v>143</v>
      </c>
    </row>
    <row r="17" spans="1:1" s="59" customFormat="1" ht="11.4">
      <c r="A17" s="303" t="s">
        <v>144</v>
      </c>
    </row>
  </sheetData>
  <mergeCells count="12">
    <mergeCell ref="A5:A6"/>
    <mergeCell ref="L5:L6"/>
    <mergeCell ref="F5:F6"/>
    <mergeCell ref="D5:D6"/>
    <mergeCell ref="B5:B6"/>
    <mergeCell ref="C5:C6"/>
    <mergeCell ref="E5:E6"/>
    <mergeCell ref="G5:G6"/>
    <mergeCell ref="H5:H6"/>
    <mergeCell ref="I5:I6"/>
    <mergeCell ref="J5:J6"/>
    <mergeCell ref="K5:K6"/>
  </mergeCells>
  <phoneticPr fontId="2"/>
  <pageMargins left="0.39370078740157483" right="0.19685039370078741" top="0.39370078740157483"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7"/>
  <sheetViews>
    <sheetView showGridLines="0" topLeftCell="A19" zoomScaleNormal="100" workbookViewId="0"/>
  </sheetViews>
  <sheetFormatPr defaultColWidth="9" defaultRowHeight="13.2"/>
  <cols>
    <col min="1" max="3" width="2.6640625" style="20" customWidth="1"/>
    <col min="4" max="4" width="20.6640625" style="20" customWidth="1"/>
    <col min="5" max="7" width="10.6640625" style="27" customWidth="1"/>
    <col min="8" max="15" width="10.6640625" style="20" customWidth="1"/>
    <col min="16" max="16384" width="9" style="20"/>
  </cols>
  <sheetData>
    <row r="1" spans="1:15" ht="18" customHeight="1">
      <c r="A1" s="176" t="s">
        <v>162</v>
      </c>
      <c r="B1" s="18"/>
      <c r="C1" s="18"/>
      <c r="D1" s="18"/>
      <c r="E1" s="19"/>
      <c r="F1" s="19"/>
      <c r="G1" s="19"/>
    </row>
    <row r="2" spans="1:15" s="23" customFormat="1" ht="9" customHeight="1">
      <c r="A2" s="21"/>
      <c r="B2" s="22"/>
      <c r="C2" s="22"/>
      <c r="D2" s="22"/>
      <c r="E2" s="3"/>
      <c r="F2" s="3"/>
      <c r="G2" s="3"/>
      <c r="H2" s="3"/>
      <c r="I2" s="3"/>
      <c r="J2" s="3"/>
      <c r="K2" s="3"/>
      <c r="L2" s="3"/>
      <c r="M2" s="3"/>
      <c r="N2" s="3"/>
      <c r="O2" s="3"/>
    </row>
    <row r="3" spans="1:15" s="25" customFormat="1" ht="12" customHeight="1">
      <c r="A3" s="24"/>
      <c r="B3" s="24"/>
      <c r="C3" s="24"/>
      <c r="D3" s="24"/>
      <c r="E3" s="24"/>
      <c r="F3" s="24"/>
      <c r="G3" s="24"/>
      <c r="H3" s="24"/>
      <c r="I3" s="24"/>
      <c r="J3" s="24"/>
      <c r="K3" s="24"/>
      <c r="L3" s="24"/>
      <c r="M3" s="24"/>
      <c r="N3" s="24"/>
      <c r="O3" s="24"/>
    </row>
    <row r="4" spans="1:15" s="26" customFormat="1" ht="19.5" customHeight="1" thickBot="1">
      <c r="A4" s="170" t="s">
        <v>55</v>
      </c>
      <c r="B4" s="167"/>
      <c r="C4" s="167"/>
      <c r="D4" s="167"/>
      <c r="E4" s="155"/>
      <c r="F4" s="155"/>
      <c r="G4" s="155"/>
      <c r="H4" s="155"/>
      <c r="I4" s="42"/>
      <c r="J4" s="42"/>
      <c r="K4" s="42"/>
      <c r="L4" s="42"/>
      <c r="M4" s="42"/>
      <c r="N4" s="42"/>
      <c r="O4" s="42" t="s">
        <v>137</v>
      </c>
    </row>
    <row r="5" spans="1:15" s="31" customFormat="1" ht="17.25" customHeight="1" thickBot="1">
      <c r="A5" s="168" t="s">
        <v>37</v>
      </c>
      <c r="B5" s="169"/>
      <c r="C5" s="169"/>
      <c r="D5" s="169"/>
      <c r="E5" s="156" t="s">
        <v>172</v>
      </c>
      <c r="F5" s="156" t="s">
        <v>221</v>
      </c>
      <c r="G5" s="156" t="s">
        <v>222</v>
      </c>
      <c r="H5" s="156" t="s">
        <v>220</v>
      </c>
      <c r="I5" s="156" t="s">
        <v>217</v>
      </c>
      <c r="J5" s="156" t="s">
        <v>225</v>
      </c>
      <c r="K5" s="156" t="s">
        <v>243</v>
      </c>
      <c r="L5" s="156" t="s">
        <v>257</v>
      </c>
      <c r="M5" s="156" t="s">
        <v>258</v>
      </c>
      <c r="N5" s="156" t="s">
        <v>256</v>
      </c>
      <c r="O5" s="156" t="s">
        <v>264</v>
      </c>
    </row>
    <row r="6" spans="1:15" s="31" customFormat="1" ht="16.5" customHeight="1">
      <c r="A6" s="162" t="s">
        <v>38</v>
      </c>
      <c r="B6" s="163"/>
      <c r="C6" s="163"/>
      <c r="D6" s="163"/>
      <c r="E6" s="157">
        <v>810678</v>
      </c>
      <c r="F6" s="157">
        <v>813550</v>
      </c>
      <c r="G6" s="157">
        <v>837765</v>
      </c>
      <c r="H6" s="157">
        <v>893451</v>
      </c>
      <c r="I6" s="157">
        <v>914915</v>
      </c>
      <c r="J6" s="157">
        <v>900604</v>
      </c>
      <c r="K6" s="157">
        <v>875927</v>
      </c>
      <c r="L6" s="157">
        <v>910226</v>
      </c>
      <c r="M6" s="157">
        <v>1009447</v>
      </c>
      <c r="N6" s="157">
        <v>1103214</v>
      </c>
      <c r="O6" s="157">
        <v>1123407</v>
      </c>
    </row>
    <row r="7" spans="1:15" s="31" customFormat="1" ht="16.5" customHeight="1">
      <c r="A7" s="164" t="s">
        <v>39</v>
      </c>
      <c r="B7" s="165"/>
      <c r="C7" s="165"/>
      <c r="D7" s="165"/>
      <c r="E7" s="158">
        <v>609376</v>
      </c>
      <c r="F7" s="158">
        <v>603235</v>
      </c>
      <c r="G7" s="158">
        <v>624371</v>
      </c>
      <c r="H7" s="158">
        <v>661824</v>
      </c>
      <c r="I7" s="158">
        <v>679876</v>
      </c>
      <c r="J7" s="158">
        <v>680067</v>
      </c>
      <c r="K7" s="158">
        <v>654661</v>
      </c>
      <c r="L7" s="158">
        <v>657789</v>
      </c>
      <c r="M7" s="158">
        <v>732528</v>
      </c>
      <c r="N7" s="158">
        <v>799925</v>
      </c>
      <c r="O7" s="158">
        <v>805505</v>
      </c>
    </row>
    <row r="8" spans="1:15" s="31" customFormat="1" ht="16.5" customHeight="1">
      <c r="A8" s="163"/>
      <c r="B8" s="163" t="s">
        <v>40</v>
      </c>
      <c r="C8" s="163"/>
      <c r="D8" s="163"/>
      <c r="E8" s="157">
        <v>201302</v>
      </c>
      <c r="F8" s="157">
        <v>210314</v>
      </c>
      <c r="G8" s="157">
        <v>213394</v>
      </c>
      <c r="H8" s="157">
        <v>231627</v>
      </c>
      <c r="I8" s="157">
        <v>235038</v>
      </c>
      <c r="J8" s="157">
        <v>220536</v>
      </c>
      <c r="K8" s="157">
        <v>221266</v>
      </c>
      <c r="L8" s="157">
        <v>252436</v>
      </c>
      <c r="M8" s="157">
        <v>276918</v>
      </c>
      <c r="N8" s="157">
        <v>303289</v>
      </c>
      <c r="O8" s="157">
        <v>317901</v>
      </c>
    </row>
    <row r="9" spans="1:15" s="31" customFormat="1" ht="16.5" customHeight="1">
      <c r="A9" s="163"/>
      <c r="B9" s="163" t="s">
        <v>41</v>
      </c>
      <c r="C9" s="163"/>
      <c r="D9" s="163"/>
      <c r="E9" s="159">
        <v>24.8</v>
      </c>
      <c r="F9" s="159">
        <v>25.9</v>
      </c>
      <c r="G9" s="159">
        <v>25.5</v>
      </c>
      <c r="H9" s="159">
        <v>25.9</v>
      </c>
      <c r="I9" s="159">
        <v>25.7</v>
      </c>
      <c r="J9" s="159">
        <v>24.5</v>
      </c>
      <c r="K9" s="159">
        <v>25.3</v>
      </c>
      <c r="L9" s="159">
        <v>27.7</v>
      </c>
      <c r="M9" s="159">
        <v>27.4</v>
      </c>
      <c r="N9" s="159">
        <v>27.5</v>
      </c>
      <c r="O9" s="159">
        <v>28.297936544814124</v>
      </c>
    </row>
    <row r="10" spans="1:15" s="31" customFormat="1" ht="27" customHeight="1">
      <c r="A10" s="429" t="s">
        <v>42</v>
      </c>
      <c r="B10" s="430"/>
      <c r="C10" s="430"/>
      <c r="D10" s="430"/>
      <c r="E10" s="158">
        <v>161985</v>
      </c>
      <c r="F10" s="158">
        <v>165308</v>
      </c>
      <c r="G10" s="158">
        <v>168684</v>
      </c>
      <c r="H10" s="158">
        <v>175665</v>
      </c>
      <c r="I10" s="158">
        <v>175066</v>
      </c>
      <c r="J10" s="158">
        <v>178020</v>
      </c>
      <c r="K10" s="158">
        <v>172670</v>
      </c>
      <c r="L10" s="158">
        <v>177601</v>
      </c>
      <c r="M10" s="158">
        <v>188036</v>
      </c>
      <c r="N10" s="158">
        <v>197222</v>
      </c>
      <c r="O10" s="158">
        <v>200254</v>
      </c>
    </row>
    <row r="11" spans="1:15" s="31" customFormat="1" ht="16.5" customHeight="1">
      <c r="A11" s="163"/>
      <c r="B11" s="163" t="s">
        <v>146</v>
      </c>
      <c r="C11" s="163"/>
      <c r="D11" s="163"/>
      <c r="E11" s="157">
        <v>39316</v>
      </c>
      <c r="F11" s="157">
        <v>45006</v>
      </c>
      <c r="G11" s="157">
        <v>44709</v>
      </c>
      <c r="H11" s="157">
        <v>55962</v>
      </c>
      <c r="I11" s="157">
        <v>59972</v>
      </c>
      <c r="J11" s="157">
        <v>42515</v>
      </c>
      <c r="K11" s="157">
        <v>48595</v>
      </c>
      <c r="L11" s="157">
        <v>74835</v>
      </c>
      <c r="M11" s="157">
        <v>88882</v>
      </c>
      <c r="N11" s="157">
        <v>106066</v>
      </c>
      <c r="O11" s="157">
        <v>117646</v>
      </c>
    </row>
    <row r="12" spans="1:15" s="31" customFormat="1" ht="16.5" customHeight="1">
      <c r="A12" s="163"/>
      <c r="B12" s="163" t="s">
        <v>41</v>
      </c>
      <c r="C12" s="163"/>
      <c r="D12" s="163"/>
      <c r="E12" s="159">
        <v>4.8</v>
      </c>
      <c r="F12" s="159">
        <v>5.5</v>
      </c>
      <c r="G12" s="159">
        <v>5.3</v>
      </c>
      <c r="H12" s="159">
        <v>6.3</v>
      </c>
      <c r="I12" s="159">
        <v>6.6</v>
      </c>
      <c r="J12" s="159">
        <v>4.7</v>
      </c>
      <c r="K12" s="159">
        <v>5.5</v>
      </c>
      <c r="L12" s="159">
        <v>8.1999999999999993</v>
      </c>
      <c r="M12" s="159">
        <v>8.8000000000000007</v>
      </c>
      <c r="N12" s="159">
        <v>9.6</v>
      </c>
      <c r="O12" s="159">
        <v>10.472250929538449</v>
      </c>
    </row>
    <row r="13" spans="1:15" s="31" customFormat="1" ht="16.5" customHeight="1">
      <c r="A13" s="162" t="s">
        <v>43</v>
      </c>
      <c r="B13" s="163"/>
      <c r="C13" s="163"/>
      <c r="D13" s="163"/>
      <c r="E13" s="157">
        <v>8321</v>
      </c>
      <c r="F13" s="157">
        <v>4908</v>
      </c>
      <c r="G13" s="157">
        <v>4780</v>
      </c>
      <c r="H13" s="157">
        <v>4664</v>
      </c>
      <c r="I13" s="157">
        <v>5991</v>
      </c>
      <c r="J13" s="157">
        <v>5505</v>
      </c>
      <c r="K13" s="157">
        <v>5951</v>
      </c>
      <c r="L13" s="157">
        <v>7329</v>
      </c>
      <c r="M13" s="157">
        <v>5927</v>
      </c>
      <c r="N13" s="157">
        <v>7903</v>
      </c>
      <c r="O13" s="157">
        <v>7269</v>
      </c>
    </row>
    <row r="14" spans="1:15" s="31" customFormat="1" ht="16.5" customHeight="1">
      <c r="A14" s="163"/>
      <c r="B14" s="163" t="s">
        <v>44</v>
      </c>
      <c r="C14" s="163"/>
      <c r="D14" s="163"/>
      <c r="E14" s="157">
        <v>2526</v>
      </c>
      <c r="F14" s="157">
        <v>3037</v>
      </c>
      <c r="G14" s="157">
        <v>2822</v>
      </c>
      <c r="H14" s="157">
        <v>2503</v>
      </c>
      <c r="I14" s="157">
        <v>3122</v>
      </c>
      <c r="J14" s="157">
        <v>2830</v>
      </c>
      <c r="K14" s="157">
        <v>2955</v>
      </c>
      <c r="L14" s="157">
        <v>2885</v>
      </c>
      <c r="M14" s="157">
        <v>3742</v>
      </c>
      <c r="N14" s="157">
        <v>3346</v>
      </c>
      <c r="O14" s="157">
        <v>3475</v>
      </c>
    </row>
    <row r="15" spans="1:15" s="31" customFormat="1" ht="16.5" customHeight="1">
      <c r="A15" s="163"/>
      <c r="B15" s="163" t="s">
        <v>45</v>
      </c>
      <c r="C15" s="163"/>
      <c r="D15" s="163"/>
      <c r="E15" s="157">
        <v>5795</v>
      </c>
      <c r="F15" s="157">
        <v>1871</v>
      </c>
      <c r="G15" s="157">
        <v>1957</v>
      </c>
      <c r="H15" s="157">
        <v>2160</v>
      </c>
      <c r="I15" s="157">
        <v>2868</v>
      </c>
      <c r="J15" s="157">
        <v>2674</v>
      </c>
      <c r="K15" s="157">
        <v>2995</v>
      </c>
      <c r="L15" s="157">
        <v>4444</v>
      </c>
      <c r="M15" s="157">
        <v>2185</v>
      </c>
      <c r="N15" s="157">
        <v>4557</v>
      </c>
      <c r="O15" s="157">
        <v>3793</v>
      </c>
    </row>
    <row r="16" spans="1:15" s="31" customFormat="1" ht="16.5" customHeight="1">
      <c r="A16" s="162" t="s">
        <v>46</v>
      </c>
      <c r="B16" s="163"/>
      <c r="C16" s="163"/>
      <c r="D16" s="163"/>
      <c r="E16" s="157">
        <v>4499</v>
      </c>
      <c r="F16" s="157">
        <v>4301</v>
      </c>
      <c r="G16" s="157">
        <v>3193</v>
      </c>
      <c r="H16" s="157">
        <v>4579</v>
      </c>
      <c r="I16" s="157">
        <v>2483</v>
      </c>
      <c r="J16" s="157">
        <v>3507</v>
      </c>
      <c r="K16" s="157">
        <v>4146</v>
      </c>
      <c r="L16" s="157">
        <v>2867</v>
      </c>
      <c r="M16" s="157">
        <v>6997</v>
      </c>
      <c r="N16" s="157">
        <v>6147</v>
      </c>
      <c r="O16" s="157">
        <v>6156</v>
      </c>
    </row>
    <row r="17" spans="1:15" s="31" customFormat="1" ht="16.5" customHeight="1">
      <c r="A17" s="163"/>
      <c r="B17" s="163" t="s">
        <v>47</v>
      </c>
      <c r="C17" s="163"/>
      <c r="D17" s="163"/>
      <c r="E17" s="157">
        <v>2551</v>
      </c>
      <c r="F17" s="157">
        <v>2136</v>
      </c>
      <c r="G17" s="157">
        <v>2135</v>
      </c>
      <c r="H17" s="157">
        <v>1621</v>
      </c>
      <c r="I17" s="157">
        <v>1377</v>
      </c>
      <c r="J17" s="157">
        <v>1405</v>
      </c>
      <c r="K17" s="157">
        <v>1441</v>
      </c>
      <c r="L17" s="157">
        <v>1744</v>
      </c>
      <c r="M17" s="157">
        <v>1993</v>
      </c>
      <c r="N17" s="157">
        <v>2101</v>
      </c>
      <c r="O17" s="157">
        <v>3335</v>
      </c>
    </row>
    <row r="18" spans="1:15" s="31" customFormat="1" ht="16.5" customHeight="1">
      <c r="A18" s="165"/>
      <c r="B18" s="165" t="s">
        <v>45</v>
      </c>
      <c r="C18" s="165"/>
      <c r="D18" s="165"/>
      <c r="E18" s="158">
        <v>1948</v>
      </c>
      <c r="F18" s="158">
        <v>2165</v>
      </c>
      <c r="G18" s="158">
        <v>1058</v>
      </c>
      <c r="H18" s="158">
        <v>2957</v>
      </c>
      <c r="I18" s="158">
        <v>1106</v>
      </c>
      <c r="J18" s="158">
        <v>2102</v>
      </c>
      <c r="K18" s="158">
        <v>2704</v>
      </c>
      <c r="L18" s="158">
        <v>1122</v>
      </c>
      <c r="M18" s="158">
        <v>5004</v>
      </c>
      <c r="N18" s="158">
        <v>4046</v>
      </c>
      <c r="O18" s="158">
        <v>2821</v>
      </c>
    </row>
    <row r="19" spans="1:15" s="31" customFormat="1" ht="16.5" customHeight="1">
      <c r="A19" s="162"/>
      <c r="B19" s="163" t="s">
        <v>147</v>
      </c>
      <c r="C19" s="163"/>
      <c r="D19" s="163"/>
      <c r="E19" s="157">
        <v>43139</v>
      </c>
      <c r="F19" s="157">
        <v>45614</v>
      </c>
      <c r="G19" s="157">
        <v>46296</v>
      </c>
      <c r="H19" s="157">
        <v>56047</v>
      </c>
      <c r="I19" s="157">
        <v>63479</v>
      </c>
      <c r="J19" s="157">
        <v>44513</v>
      </c>
      <c r="K19" s="157">
        <v>50401</v>
      </c>
      <c r="L19" s="157">
        <v>79297</v>
      </c>
      <c r="M19" s="157">
        <v>87811</v>
      </c>
      <c r="N19" s="157">
        <v>107822</v>
      </c>
      <c r="O19" s="157">
        <v>118759</v>
      </c>
    </row>
    <row r="20" spans="1:15" s="31" customFormat="1" ht="16.5" customHeight="1">
      <c r="A20" s="165"/>
      <c r="B20" s="165" t="s">
        <v>41</v>
      </c>
      <c r="C20" s="165"/>
      <c r="D20" s="165"/>
      <c r="E20" s="160">
        <v>5.3</v>
      </c>
      <c r="F20" s="160">
        <v>5.6</v>
      </c>
      <c r="G20" s="160">
        <v>5.5</v>
      </c>
      <c r="H20" s="160">
        <v>6.3</v>
      </c>
      <c r="I20" s="160">
        <v>6.9</v>
      </c>
      <c r="J20" s="160">
        <v>4.9000000000000004</v>
      </c>
      <c r="K20" s="160">
        <v>5.8</v>
      </c>
      <c r="L20" s="160">
        <v>8.6999999999999993</v>
      </c>
      <c r="M20" s="160">
        <v>8.6999999999999993</v>
      </c>
      <c r="N20" s="160">
        <v>9.8000000000000007</v>
      </c>
      <c r="O20" s="160">
        <v>10.571324551119941</v>
      </c>
    </row>
    <row r="21" spans="1:15" s="31" customFormat="1" ht="16.5" customHeight="1">
      <c r="A21" s="162" t="s">
        <v>48</v>
      </c>
      <c r="B21" s="163"/>
      <c r="C21" s="163"/>
      <c r="D21" s="163"/>
      <c r="E21" s="157">
        <v>7703</v>
      </c>
      <c r="F21" s="157">
        <v>3340</v>
      </c>
      <c r="G21" s="157">
        <v>19817</v>
      </c>
      <c r="H21" s="157">
        <v>1900</v>
      </c>
      <c r="I21" s="157">
        <v>2451</v>
      </c>
      <c r="J21" s="157">
        <v>2771</v>
      </c>
      <c r="K21" s="157">
        <v>41145</v>
      </c>
      <c r="L21" s="157">
        <v>10538</v>
      </c>
      <c r="M21" s="157">
        <v>11154</v>
      </c>
      <c r="N21" s="157">
        <v>8554</v>
      </c>
      <c r="O21" s="157">
        <v>19777</v>
      </c>
    </row>
    <row r="22" spans="1:15" s="31" customFormat="1" ht="16.5" customHeight="1">
      <c r="A22" s="164" t="s">
        <v>49</v>
      </c>
      <c r="B22" s="165"/>
      <c r="C22" s="165"/>
      <c r="D22" s="165"/>
      <c r="E22" s="158">
        <v>5123</v>
      </c>
      <c r="F22" s="158">
        <v>2387</v>
      </c>
      <c r="G22" s="158">
        <v>2170</v>
      </c>
      <c r="H22" s="158">
        <v>1142</v>
      </c>
      <c r="I22" s="158">
        <v>3643</v>
      </c>
      <c r="J22" s="158">
        <v>3423</v>
      </c>
      <c r="K22" s="158">
        <v>28262</v>
      </c>
      <c r="L22" s="158">
        <v>1349</v>
      </c>
      <c r="M22" s="158">
        <v>3220</v>
      </c>
      <c r="N22" s="158">
        <v>2344</v>
      </c>
      <c r="O22" s="158">
        <v>4874</v>
      </c>
    </row>
    <row r="23" spans="1:15" s="31" customFormat="1" ht="16.5" customHeight="1">
      <c r="A23" s="163"/>
      <c r="B23" s="163" t="s">
        <v>50</v>
      </c>
      <c r="C23" s="163"/>
      <c r="D23" s="163"/>
      <c r="E23" s="157">
        <v>45719</v>
      </c>
      <c r="F23" s="157">
        <v>46566</v>
      </c>
      <c r="G23" s="157">
        <v>63943</v>
      </c>
      <c r="H23" s="157">
        <v>56805</v>
      </c>
      <c r="I23" s="157">
        <v>62287</v>
      </c>
      <c r="J23" s="157">
        <v>43860</v>
      </c>
      <c r="K23" s="157">
        <v>63284</v>
      </c>
      <c r="L23" s="157">
        <v>88487</v>
      </c>
      <c r="M23" s="157">
        <v>95746</v>
      </c>
      <c r="N23" s="157">
        <v>114032</v>
      </c>
      <c r="O23" s="157">
        <v>133661</v>
      </c>
    </row>
    <row r="24" spans="1:15" s="31" customFormat="1" ht="16.5" customHeight="1">
      <c r="A24" s="163"/>
      <c r="B24" s="163" t="s">
        <v>138</v>
      </c>
      <c r="C24" s="163"/>
      <c r="D24" s="163"/>
      <c r="E24" s="159">
        <v>5.6</v>
      </c>
      <c r="F24" s="159">
        <v>5.7</v>
      </c>
      <c r="G24" s="159">
        <v>7.6</v>
      </c>
      <c r="H24" s="159">
        <v>6.4</v>
      </c>
      <c r="I24" s="159">
        <v>6.8</v>
      </c>
      <c r="J24" s="159">
        <v>4.9000000000000004</v>
      </c>
      <c r="K24" s="159">
        <v>7.2</v>
      </c>
      <c r="L24" s="159">
        <v>9.6999999999999993</v>
      </c>
      <c r="M24" s="159">
        <v>9.5</v>
      </c>
      <c r="N24" s="159">
        <v>10.3</v>
      </c>
      <c r="O24" s="159">
        <v>11.897825098116712</v>
      </c>
    </row>
    <row r="25" spans="1:15" s="31" customFormat="1" ht="16.5" customHeight="1">
      <c r="A25" s="162" t="s">
        <v>51</v>
      </c>
      <c r="B25" s="163"/>
      <c r="C25" s="163"/>
      <c r="D25" s="163"/>
      <c r="E25" s="157">
        <v>9612</v>
      </c>
      <c r="F25" s="157">
        <v>9600</v>
      </c>
      <c r="G25" s="157">
        <v>33157</v>
      </c>
      <c r="H25" s="157">
        <v>13738</v>
      </c>
      <c r="I25" s="157">
        <v>16051</v>
      </c>
      <c r="J25" s="157">
        <v>12488</v>
      </c>
      <c r="K25" s="157">
        <v>21423</v>
      </c>
      <c r="L25" s="157">
        <v>21846</v>
      </c>
      <c r="M25" s="157">
        <v>26317</v>
      </c>
      <c r="N25" s="157">
        <v>32118</v>
      </c>
      <c r="O25" s="157">
        <v>41750</v>
      </c>
    </row>
    <row r="26" spans="1:15" s="31" customFormat="1" ht="16.5" customHeight="1">
      <c r="A26" s="164" t="s">
        <v>52</v>
      </c>
      <c r="B26" s="165"/>
      <c r="C26" s="165"/>
      <c r="D26" s="165"/>
      <c r="E26" s="158">
        <v>5305</v>
      </c>
      <c r="F26" s="158">
        <v>3096</v>
      </c>
      <c r="G26" s="158">
        <v>-14234</v>
      </c>
      <c r="H26" s="158">
        <v>1064</v>
      </c>
      <c r="I26" s="158">
        <v>1165</v>
      </c>
      <c r="J26" s="158">
        <v>-499</v>
      </c>
      <c r="K26" s="158">
        <v>-3481</v>
      </c>
      <c r="L26" s="158">
        <v>2085</v>
      </c>
      <c r="M26" s="158">
        <v>794</v>
      </c>
      <c r="N26" s="158">
        <v>-156</v>
      </c>
      <c r="O26" s="158">
        <v>-4770</v>
      </c>
    </row>
    <row r="27" spans="1:15" s="31" customFormat="1" ht="16.5" customHeight="1">
      <c r="A27" s="162" t="s">
        <v>53</v>
      </c>
      <c r="B27" s="163"/>
      <c r="C27" s="163"/>
      <c r="D27" s="163"/>
      <c r="E27" s="157">
        <v>30800</v>
      </c>
      <c r="F27" s="157">
        <v>33868</v>
      </c>
      <c r="G27" s="157">
        <v>45019</v>
      </c>
      <c r="H27" s="157">
        <v>42001</v>
      </c>
      <c r="I27" s="157">
        <v>45070</v>
      </c>
      <c r="J27" s="157">
        <v>31871</v>
      </c>
      <c r="K27" s="157">
        <v>45342</v>
      </c>
      <c r="L27" s="157">
        <v>64555</v>
      </c>
      <c r="M27" s="157">
        <v>68634</v>
      </c>
      <c r="N27" s="157">
        <v>82070</v>
      </c>
      <c r="O27" s="157">
        <v>96681</v>
      </c>
    </row>
    <row r="28" spans="1:15" s="31" customFormat="1" ht="26.25" customHeight="1">
      <c r="A28" s="429" t="s">
        <v>173</v>
      </c>
      <c r="B28" s="430"/>
      <c r="C28" s="430"/>
      <c r="D28" s="430"/>
      <c r="E28" s="158">
        <v>2822</v>
      </c>
      <c r="F28" s="158">
        <v>3224</v>
      </c>
      <c r="G28" s="158">
        <v>4040</v>
      </c>
      <c r="H28" s="158">
        <v>4237</v>
      </c>
      <c r="I28" s="158">
        <v>4802</v>
      </c>
      <c r="J28" s="158">
        <v>3078</v>
      </c>
      <c r="K28" s="158">
        <v>3415</v>
      </c>
      <c r="L28" s="158">
        <v>5894</v>
      </c>
      <c r="M28" s="158">
        <v>7285</v>
      </c>
      <c r="N28" s="158">
        <v>6717</v>
      </c>
      <c r="O28" s="158">
        <v>4441</v>
      </c>
    </row>
    <row r="29" spans="1:15" s="31" customFormat="1" ht="23.25" customHeight="1">
      <c r="A29" s="436" t="s">
        <v>177</v>
      </c>
      <c r="B29" s="436"/>
      <c r="C29" s="436"/>
      <c r="D29" s="436"/>
      <c r="E29" s="157">
        <v>27978</v>
      </c>
      <c r="F29" s="157">
        <v>30644</v>
      </c>
      <c r="G29" s="157">
        <v>40978</v>
      </c>
      <c r="H29" s="157">
        <v>37763</v>
      </c>
      <c r="I29" s="157">
        <v>40267</v>
      </c>
      <c r="J29" s="157">
        <v>28793</v>
      </c>
      <c r="K29" s="157">
        <v>41926</v>
      </c>
      <c r="L29" s="157">
        <v>58660</v>
      </c>
      <c r="M29" s="157">
        <v>61348</v>
      </c>
      <c r="N29" s="157">
        <v>75353</v>
      </c>
      <c r="O29" s="157">
        <v>92239</v>
      </c>
    </row>
    <row r="30" spans="1:15" s="31" customFormat="1" ht="16.5" customHeight="1" thickBot="1">
      <c r="A30" s="166"/>
      <c r="B30" s="166" t="s">
        <v>54</v>
      </c>
      <c r="C30" s="166"/>
      <c r="D30" s="166"/>
      <c r="E30" s="161">
        <v>3.5</v>
      </c>
      <c r="F30" s="161">
        <v>3.8</v>
      </c>
      <c r="G30" s="161">
        <v>4.9000000000000004</v>
      </c>
      <c r="H30" s="161">
        <v>4.2</v>
      </c>
      <c r="I30" s="161">
        <v>4.4000000000000004</v>
      </c>
      <c r="J30" s="161">
        <v>3.2</v>
      </c>
      <c r="K30" s="161">
        <v>4.8</v>
      </c>
      <c r="L30" s="161">
        <v>6.4</v>
      </c>
      <c r="M30" s="161">
        <v>6.1</v>
      </c>
      <c r="N30" s="161">
        <v>6.8</v>
      </c>
      <c r="O30" s="161">
        <v>8.2106485004989302</v>
      </c>
    </row>
    <row r="31" spans="1:15" s="28" customFormat="1" ht="16.5" customHeight="1">
      <c r="A31" s="32"/>
      <c r="B31" s="32"/>
      <c r="C31" s="32"/>
      <c r="D31" s="32"/>
      <c r="E31" s="32"/>
      <c r="F31" s="32"/>
      <c r="G31" s="32"/>
      <c r="H31" s="32"/>
      <c r="I31" s="32"/>
      <c r="J31" s="32"/>
      <c r="K31" s="32"/>
      <c r="L31" s="32"/>
      <c r="M31" s="32"/>
      <c r="N31" s="32"/>
      <c r="O31" s="32"/>
    </row>
    <row r="32" spans="1:15" s="28" customFormat="1" ht="16.5" customHeight="1">
      <c r="A32" s="32"/>
      <c r="B32" s="32"/>
      <c r="C32" s="32"/>
      <c r="D32" s="32"/>
      <c r="E32" s="32"/>
      <c r="F32" s="32"/>
      <c r="G32" s="32"/>
      <c r="H32" s="32"/>
      <c r="I32" s="32"/>
      <c r="J32" s="32"/>
      <c r="K32" s="32"/>
      <c r="L32" s="32"/>
      <c r="M32" s="32"/>
      <c r="N32" s="32"/>
      <c r="O32" s="32"/>
    </row>
    <row r="33" spans="1:15" s="28" customFormat="1" ht="16.5" customHeight="1" thickBot="1">
      <c r="A33" s="171" t="s">
        <v>56</v>
      </c>
      <c r="B33" s="32"/>
      <c r="C33" s="32"/>
      <c r="D33" s="32"/>
      <c r="E33" s="32"/>
      <c r="F33" s="32"/>
      <c r="G33" s="32"/>
      <c r="H33" s="33"/>
      <c r="I33" s="42"/>
      <c r="J33" s="42"/>
      <c r="K33" s="42"/>
      <c r="L33" s="42"/>
      <c r="M33" s="42"/>
      <c r="N33" s="42"/>
      <c r="O33" s="42" t="s">
        <v>137</v>
      </c>
    </row>
    <row r="34" spans="1:15" s="31" customFormat="1" ht="16.5" customHeight="1" thickBot="1">
      <c r="A34" s="168" t="s">
        <v>37</v>
      </c>
      <c r="B34" s="169"/>
      <c r="C34" s="169"/>
      <c r="D34" s="169"/>
      <c r="E34" s="156" t="s">
        <v>172</v>
      </c>
      <c r="F34" s="156" t="s">
        <v>221</v>
      </c>
      <c r="G34" s="156" t="s">
        <v>222</v>
      </c>
      <c r="H34" s="156" t="s">
        <v>220</v>
      </c>
      <c r="I34" s="156" t="s">
        <v>217</v>
      </c>
      <c r="J34" s="156" t="s">
        <v>225</v>
      </c>
      <c r="K34" s="156" t="s">
        <v>243</v>
      </c>
      <c r="L34" s="156" t="s">
        <v>257</v>
      </c>
      <c r="M34" s="156" t="s">
        <v>258</v>
      </c>
      <c r="N34" s="156" t="s">
        <v>256</v>
      </c>
      <c r="O34" s="156" t="s">
        <v>264</v>
      </c>
    </row>
    <row r="35" spans="1:15" s="31" customFormat="1" ht="16.5" customHeight="1">
      <c r="A35" s="172" t="s">
        <v>57</v>
      </c>
      <c r="B35" s="173"/>
      <c r="C35" s="173"/>
      <c r="D35" s="173"/>
      <c r="E35" s="177">
        <v>30800</v>
      </c>
      <c r="F35" s="177">
        <v>33868</v>
      </c>
      <c r="G35" s="177">
        <v>45019</v>
      </c>
      <c r="H35" s="177">
        <v>42001</v>
      </c>
      <c r="I35" s="177">
        <v>45070</v>
      </c>
      <c r="J35" s="177">
        <v>31871</v>
      </c>
      <c r="K35" s="177">
        <v>45342</v>
      </c>
      <c r="L35" s="177">
        <v>64555</v>
      </c>
      <c r="M35" s="177">
        <v>68634</v>
      </c>
      <c r="N35" s="177">
        <v>82070</v>
      </c>
      <c r="O35" s="177">
        <v>96681</v>
      </c>
    </row>
    <row r="36" spans="1:15" s="31" customFormat="1" ht="16.5" customHeight="1">
      <c r="A36" s="162" t="s">
        <v>58</v>
      </c>
      <c r="B36" s="163"/>
      <c r="C36" s="163"/>
      <c r="D36" s="163"/>
      <c r="E36" s="157"/>
      <c r="F36" s="157"/>
      <c r="G36" s="157"/>
      <c r="H36" s="157"/>
      <c r="I36" s="157"/>
      <c r="J36" s="157"/>
      <c r="K36" s="157"/>
      <c r="L36" s="157"/>
      <c r="M36" s="157"/>
      <c r="N36" s="157"/>
      <c r="O36" s="157"/>
    </row>
    <row r="37" spans="1:15" s="31" customFormat="1" ht="26.25" customHeight="1">
      <c r="A37" s="163"/>
      <c r="B37" s="431" t="s">
        <v>59</v>
      </c>
      <c r="C37" s="431"/>
      <c r="D37" s="431"/>
      <c r="E37" s="157">
        <v>24731</v>
      </c>
      <c r="F37" s="157">
        <v>-39295</v>
      </c>
      <c r="G37" s="157">
        <v>12598</v>
      </c>
      <c r="H37" s="157">
        <v>5093</v>
      </c>
      <c r="I37" s="157">
        <v>-3782</v>
      </c>
      <c r="J37" s="157">
        <v>608</v>
      </c>
      <c r="K37" s="157">
        <v>11400</v>
      </c>
      <c r="L37" s="157">
        <v>-4222</v>
      </c>
      <c r="M37" s="157">
        <v>-6202</v>
      </c>
      <c r="N37" s="157">
        <v>8871</v>
      </c>
      <c r="O37" s="157">
        <v>-5432</v>
      </c>
    </row>
    <row r="38" spans="1:15" s="31" customFormat="1" ht="16.5" customHeight="1">
      <c r="A38" s="163"/>
      <c r="B38" s="163" t="s">
        <v>60</v>
      </c>
      <c r="C38" s="163"/>
      <c r="D38" s="163"/>
      <c r="E38" s="157">
        <v>-531</v>
      </c>
      <c r="F38" s="157">
        <v>-622</v>
      </c>
      <c r="G38" s="157">
        <v>-464</v>
      </c>
      <c r="H38" s="157">
        <v>1688</v>
      </c>
      <c r="I38" s="157">
        <v>-369</v>
      </c>
      <c r="J38" s="157">
        <v>49</v>
      </c>
      <c r="K38" s="157">
        <v>553</v>
      </c>
      <c r="L38" s="157">
        <v>185</v>
      </c>
      <c r="M38" s="157">
        <v>-265</v>
      </c>
      <c r="N38" s="157">
        <v>-277</v>
      </c>
      <c r="O38" s="157">
        <v>32</v>
      </c>
    </row>
    <row r="39" spans="1:15" s="31" customFormat="1" ht="23.25" customHeight="1">
      <c r="A39" s="163"/>
      <c r="B39" s="431" t="s">
        <v>61</v>
      </c>
      <c r="C39" s="432"/>
      <c r="D39" s="432"/>
      <c r="E39" s="157">
        <v>8785</v>
      </c>
      <c r="F39" s="157">
        <v>-8300</v>
      </c>
      <c r="G39" s="157">
        <v>-3604</v>
      </c>
      <c r="H39" s="157">
        <v>1597</v>
      </c>
      <c r="I39" s="157">
        <v>-1359</v>
      </c>
      <c r="J39" s="157">
        <v>-4574</v>
      </c>
      <c r="K39" s="157">
        <v>5935</v>
      </c>
      <c r="L39" s="157">
        <v>13985</v>
      </c>
      <c r="M39" s="157">
        <v>8176</v>
      </c>
      <c r="N39" s="157">
        <v>16456</v>
      </c>
      <c r="O39" s="157">
        <v>2253</v>
      </c>
    </row>
    <row r="40" spans="1:15" s="31" customFormat="1" ht="23.25" customHeight="1">
      <c r="A40" s="323"/>
      <c r="B40" s="433" t="s">
        <v>170</v>
      </c>
      <c r="C40" s="433"/>
      <c r="D40" s="433"/>
      <c r="E40" s="178">
        <v>24141</v>
      </c>
      <c r="F40" s="178">
        <v>-34914</v>
      </c>
      <c r="G40" s="178">
        <v>18359</v>
      </c>
      <c r="H40" s="178">
        <v>2301</v>
      </c>
      <c r="I40" s="178">
        <v>-1106</v>
      </c>
      <c r="J40" s="157">
        <v>-1531</v>
      </c>
      <c r="K40" s="157">
        <v>4419</v>
      </c>
      <c r="L40" s="157">
        <v>-37</v>
      </c>
      <c r="M40" s="157">
        <v>-3279</v>
      </c>
      <c r="N40" s="157">
        <v>2804</v>
      </c>
      <c r="O40" s="157">
        <v>-832</v>
      </c>
    </row>
    <row r="41" spans="1:15" s="31" customFormat="1" ht="43.5" customHeight="1">
      <c r="A41" s="165"/>
      <c r="B41" s="437" t="s">
        <v>62</v>
      </c>
      <c r="C41" s="430"/>
      <c r="D41" s="430"/>
      <c r="E41" s="158">
        <v>517</v>
      </c>
      <c r="F41" s="158">
        <v>-520</v>
      </c>
      <c r="G41" s="158">
        <v>307</v>
      </c>
      <c r="H41" s="158">
        <v>171</v>
      </c>
      <c r="I41" s="158">
        <v>201</v>
      </c>
      <c r="J41" s="158">
        <v>402</v>
      </c>
      <c r="K41" s="158">
        <v>-215</v>
      </c>
      <c r="L41" s="158">
        <v>20</v>
      </c>
      <c r="M41" s="158">
        <v>54</v>
      </c>
      <c r="N41" s="158">
        <v>432</v>
      </c>
      <c r="O41" s="158">
        <v>344</v>
      </c>
    </row>
    <row r="42" spans="1:15" s="31" customFormat="1" ht="16.5" customHeight="1">
      <c r="A42" s="165"/>
      <c r="B42" s="165" t="s">
        <v>63</v>
      </c>
      <c r="C42" s="165"/>
      <c r="D42" s="165"/>
      <c r="E42" s="158">
        <v>57644</v>
      </c>
      <c r="F42" s="158">
        <v>-83652</v>
      </c>
      <c r="G42" s="158">
        <v>27197</v>
      </c>
      <c r="H42" s="158">
        <v>10852</v>
      </c>
      <c r="I42" s="158">
        <v>-6416</v>
      </c>
      <c r="J42" s="158">
        <v>-5046</v>
      </c>
      <c r="K42" s="158">
        <v>22094</v>
      </c>
      <c r="L42" s="158">
        <v>9930</v>
      </c>
      <c r="M42" s="158">
        <v>-1516</v>
      </c>
      <c r="N42" s="158">
        <v>28288</v>
      </c>
      <c r="O42" s="158">
        <v>-3634</v>
      </c>
    </row>
    <row r="43" spans="1:15" s="31" customFormat="1" ht="16.5" customHeight="1">
      <c r="A43" s="174" t="s">
        <v>64</v>
      </c>
      <c r="B43" s="175"/>
      <c r="C43" s="175"/>
      <c r="D43" s="175"/>
      <c r="E43" s="179">
        <v>88445</v>
      </c>
      <c r="F43" s="179">
        <v>-49783</v>
      </c>
      <c r="G43" s="179">
        <v>72217</v>
      </c>
      <c r="H43" s="179">
        <v>52854</v>
      </c>
      <c r="I43" s="179">
        <v>38653</v>
      </c>
      <c r="J43" s="179">
        <v>26825</v>
      </c>
      <c r="K43" s="179">
        <v>67437</v>
      </c>
      <c r="L43" s="179">
        <v>74485</v>
      </c>
      <c r="M43" s="179">
        <v>67117</v>
      </c>
      <c r="N43" s="179">
        <v>110358</v>
      </c>
      <c r="O43" s="179">
        <v>93046</v>
      </c>
    </row>
    <row r="44" spans="1:15" s="31" customFormat="1" ht="27" customHeight="1">
      <c r="A44" s="438" t="s">
        <v>65</v>
      </c>
      <c r="B44" s="438"/>
      <c r="C44" s="438"/>
      <c r="D44" s="438"/>
      <c r="E44" s="157"/>
      <c r="F44" s="157"/>
      <c r="G44" s="157"/>
      <c r="H44" s="157"/>
      <c r="I44" s="157"/>
      <c r="J44" s="157"/>
      <c r="K44" s="157"/>
      <c r="L44" s="157"/>
      <c r="M44" s="157"/>
      <c r="N44" s="157"/>
      <c r="O44" s="157"/>
    </row>
    <row r="45" spans="1:15" s="31" customFormat="1" ht="25.2" customHeight="1">
      <c r="A45" s="163"/>
      <c r="B45" s="434" t="s">
        <v>175</v>
      </c>
      <c r="C45" s="434"/>
      <c r="D45" s="434"/>
      <c r="E45" s="157">
        <v>84260</v>
      </c>
      <c r="F45" s="157">
        <v>-51837</v>
      </c>
      <c r="G45" s="157">
        <v>68397</v>
      </c>
      <c r="H45" s="157">
        <v>47997</v>
      </c>
      <c r="I45" s="157">
        <v>34082</v>
      </c>
      <c r="J45" s="157">
        <v>24254</v>
      </c>
      <c r="K45" s="157">
        <v>62796</v>
      </c>
      <c r="L45" s="157">
        <v>67118</v>
      </c>
      <c r="M45" s="157">
        <v>59915</v>
      </c>
      <c r="N45" s="157">
        <v>102590</v>
      </c>
      <c r="O45" s="157">
        <v>88998</v>
      </c>
    </row>
    <row r="46" spans="1:15" s="31" customFormat="1" ht="25.2" customHeight="1" thickBot="1">
      <c r="A46" s="166"/>
      <c r="B46" s="435" t="s">
        <v>174</v>
      </c>
      <c r="C46" s="435"/>
      <c r="D46" s="435"/>
      <c r="E46" s="180">
        <v>4184</v>
      </c>
      <c r="F46" s="180">
        <v>2053</v>
      </c>
      <c r="G46" s="180">
        <v>3820</v>
      </c>
      <c r="H46" s="180">
        <v>4856</v>
      </c>
      <c r="I46" s="180">
        <v>4570</v>
      </c>
      <c r="J46" s="180">
        <v>2570</v>
      </c>
      <c r="K46" s="180">
        <v>4640</v>
      </c>
      <c r="L46" s="180">
        <v>7367</v>
      </c>
      <c r="M46" s="180">
        <v>7202</v>
      </c>
      <c r="N46" s="180">
        <v>7768</v>
      </c>
      <c r="O46" s="180">
        <v>4048</v>
      </c>
    </row>
    <row r="47" spans="1:15" s="25" customFormat="1" ht="12" customHeight="1">
      <c r="A47" s="20"/>
      <c r="B47" s="20"/>
      <c r="C47" s="20"/>
      <c r="D47" s="20"/>
      <c r="E47" s="27"/>
      <c r="F47" s="27"/>
      <c r="G47" s="27"/>
      <c r="H47" s="20"/>
      <c r="I47" s="20"/>
      <c r="J47" s="20"/>
      <c r="K47" s="20"/>
      <c r="L47" s="20"/>
      <c r="M47" s="20"/>
      <c r="N47" s="20"/>
      <c r="O47" s="20"/>
    </row>
  </sheetData>
  <mergeCells count="10">
    <mergeCell ref="B45:D45"/>
    <mergeCell ref="B46:D46"/>
    <mergeCell ref="A29:D29"/>
    <mergeCell ref="B41:D41"/>
    <mergeCell ref="A44:D44"/>
    <mergeCell ref="A10:D10"/>
    <mergeCell ref="A28:D28"/>
    <mergeCell ref="B37:D37"/>
    <mergeCell ref="B39:D39"/>
    <mergeCell ref="B40:D40"/>
  </mergeCells>
  <phoneticPr fontId="2"/>
  <pageMargins left="0.39370078740157483" right="0.19685039370078741" top="0.39370078740157483" bottom="0.78740157480314965" header="0.51181102362204722" footer="0.51181102362204722"/>
  <pageSetup paperSize="9" scale="68" orientation="portrait" r:id="rId1"/>
  <headerFooter alignWithMargins="0"/>
  <colBreaks count="1" manualBreakCount="1">
    <brk id="8"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43"/>
  <sheetViews>
    <sheetView zoomScaleNormal="100" workbookViewId="0"/>
  </sheetViews>
  <sheetFormatPr defaultColWidth="9" defaultRowHeight="15" customHeight="1"/>
  <cols>
    <col min="1" max="2" width="2.77734375" style="199" customWidth="1"/>
    <col min="3" max="3" width="25.77734375" style="199" customWidth="1"/>
    <col min="4" max="4" width="10.109375" style="200" customWidth="1"/>
    <col min="5" max="14" width="10.109375" style="36" customWidth="1"/>
    <col min="15" max="16384" width="9" style="36"/>
  </cols>
  <sheetData>
    <row r="1" spans="1:14" ht="18" customHeight="1">
      <c r="A1" s="176" t="s">
        <v>163</v>
      </c>
      <c r="B1" s="182"/>
      <c r="C1" s="183"/>
      <c r="D1" s="185"/>
    </row>
    <row r="2" spans="1:14" ht="9" customHeight="1">
      <c r="A2" s="100"/>
      <c r="B2" s="37"/>
      <c r="C2" s="37"/>
      <c r="D2" s="38"/>
      <c r="E2" s="38"/>
      <c r="F2" s="38"/>
      <c r="G2" s="38"/>
      <c r="H2" s="38"/>
      <c r="I2" s="38"/>
      <c r="J2" s="38"/>
      <c r="K2" s="38"/>
      <c r="L2" s="38"/>
      <c r="M2" s="38"/>
      <c r="N2" s="38"/>
    </row>
    <row r="3" spans="1:14" ht="12" customHeight="1">
      <c r="A3" s="186"/>
      <c r="B3" s="186"/>
      <c r="C3" s="186"/>
      <c r="D3" s="186"/>
      <c r="E3" s="186"/>
      <c r="F3" s="186"/>
      <c r="G3" s="186"/>
      <c r="H3" s="186"/>
      <c r="I3" s="186"/>
      <c r="J3" s="186"/>
      <c r="K3" s="186"/>
      <c r="L3" s="186"/>
      <c r="M3" s="186"/>
      <c r="N3" s="186"/>
    </row>
    <row r="4" spans="1:14" s="59" customFormat="1" ht="12.6" thickBot="1">
      <c r="A4" s="170"/>
      <c r="B4" s="170"/>
      <c r="C4" s="167"/>
      <c r="D4" s="155"/>
      <c r="E4" s="155"/>
      <c r="F4" s="155"/>
      <c r="G4" s="155"/>
      <c r="H4" s="42"/>
      <c r="I4" s="42"/>
      <c r="J4" s="42"/>
      <c r="K4" s="42"/>
      <c r="L4" s="42"/>
      <c r="M4" s="42"/>
      <c r="N4" s="42" t="s">
        <v>137</v>
      </c>
    </row>
    <row r="5" spans="1:14" s="187" customFormat="1" ht="16.5" customHeight="1" thickBot="1">
      <c r="A5" s="168" t="s">
        <v>66</v>
      </c>
      <c r="B5" s="169"/>
      <c r="C5" s="169"/>
      <c r="D5" s="156" t="s">
        <v>172</v>
      </c>
      <c r="E5" s="156" t="s">
        <v>221</v>
      </c>
      <c r="F5" s="156" t="s">
        <v>222</v>
      </c>
      <c r="G5" s="156" t="s">
        <v>220</v>
      </c>
      <c r="H5" s="156" t="s">
        <v>217</v>
      </c>
      <c r="I5" s="156" t="s">
        <v>225</v>
      </c>
      <c r="J5" s="156" t="s">
        <v>243</v>
      </c>
      <c r="K5" s="156" t="s">
        <v>257</v>
      </c>
      <c r="L5" s="156" t="s">
        <v>258</v>
      </c>
      <c r="M5" s="156" t="s">
        <v>256</v>
      </c>
      <c r="N5" s="156" t="s">
        <v>264</v>
      </c>
    </row>
    <row r="6" spans="1:14" s="67" customFormat="1" ht="16.5" customHeight="1">
      <c r="A6" s="164" t="s">
        <v>67</v>
      </c>
      <c r="B6" s="165"/>
      <c r="C6" s="165"/>
      <c r="D6" s="188"/>
      <c r="E6" s="188"/>
      <c r="F6" s="188"/>
      <c r="G6" s="188"/>
      <c r="H6" s="188"/>
      <c r="I6" s="188"/>
      <c r="J6" s="188"/>
      <c r="K6" s="188"/>
      <c r="L6" s="188"/>
      <c r="M6" s="188"/>
      <c r="N6" s="188"/>
    </row>
    <row r="7" spans="1:14" s="67" customFormat="1" ht="16.5" customHeight="1">
      <c r="A7" s="163"/>
      <c r="B7" s="174" t="s">
        <v>101</v>
      </c>
      <c r="C7" s="175"/>
      <c r="D7" s="189">
        <v>462969</v>
      </c>
      <c r="E7" s="189">
        <v>493932</v>
      </c>
      <c r="F7" s="189">
        <v>512470</v>
      </c>
      <c r="G7" s="189">
        <v>518471</v>
      </c>
      <c r="H7" s="189">
        <v>573096</v>
      </c>
      <c r="I7" s="189">
        <v>595692</v>
      </c>
      <c r="J7" s="189">
        <v>629207</v>
      </c>
      <c r="K7" s="189">
        <v>681981</v>
      </c>
      <c r="L7" s="189">
        <v>713553</v>
      </c>
      <c r="M7" s="189">
        <v>763072</v>
      </c>
      <c r="N7" s="189">
        <v>766672</v>
      </c>
    </row>
    <row r="8" spans="1:14" s="67" customFormat="1" ht="16.5" customHeight="1">
      <c r="A8" s="163"/>
      <c r="B8" s="163"/>
      <c r="C8" s="163" t="s">
        <v>68</v>
      </c>
      <c r="D8" s="190">
        <v>31953</v>
      </c>
      <c r="E8" s="190">
        <v>31000</v>
      </c>
      <c r="F8" s="190">
        <v>42045</v>
      </c>
      <c r="G8" s="190">
        <v>33372</v>
      </c>
      <c r="H8" s="190">
        <v>29304</v>
      </c>
      <c r="I8" s="190">
        <v>64073</v>
      </c>
      <c r="J8" s="190">
        <v>76546</v>
      </c>
      <c r="K8" s="190">
        <v>92966</v>
      </c>
      <c r="L8" s="190">
        <v>84700</v>
      </c>
      <c r="M8" s="190">
        <v>66186</v>
      </c>
      <c r="N8" s="190">
        <v>63542</v>
      </c>
    </row>
    <row r="9" spans="1:14" s="67" customFormat="1" ht="24" customHeight="1">
      <c r="A9" s="163"/>
      <c r="B9" s="163"/>
      <c r="C9" s="181" t="s">
        <v>98</v>
      </c>
      <c r="D9" s="190">
        <v>237631</v>
      </c>
      <c r="E9" s="190">
        <v>258378</v>
      </c>
      <c r="F9" s="190">
        <v>269676</v>
      </c>
      <c r="G9" s="190">
        <v>287084</v>
      </c>
      <c r="H9" s="190">
        <v>308831</v>
      </c>
      <c r="I9" s="190">
        <v>294504</v>
      </c>
      <c r="J9" s="190">
        <v>319644</v>
      </c>
      <c r="K9" s="190">
        <v>357341</v>
      </c>
      <c r="L9" s="190">
        <v>388499</v>
      </c>
      <c r="M9" s="190">
        <v>430128</v>
      </c>
      <c r="N9" s="190">
        <v>417797</v>
      </c>
    </row>
    <row r="10" spans="1:14" s="67" customFormat="1" ht="16.5" customHeight="1">
      <c r="A10" s="163"/>
      <c r="B10" s="163"/>
      <c r="C10" s="163" t="s">
        <v>69</v>
      </c>
      <c r="D10" s="190">
        <v>137614</v>
      </c>
      <c r="E10" s="190">
        <v>145139</v>
      </c>
      <c r="F10" s="190">
        <v>142412</v>
      </c>
      <c r="G10" s="190">
        <v>149757</v>
      </c>
      <c r="H10" s="190">
        <v>176972</v>
      </c>
      <c r="I10" s="190">
        <v>188113</v>
      </c>
      <c r="J10" s="190">
        <v>183190</v>
      </c>
      <c r="K10" s="190">
        <v>170295</v>
      </c>
      <c r="L10" s="190">
        <v>198691</v>
      </c>
      <c r="M10" s="190">
        <v>226135</v>
      </c>
      <c r="N10" s="190">
        <v>238650</v>
      </c>
    </row>
    <row r="11" spans="1:14" s="67" customFormat="1" ht="16.5" customHeight="1">
      <c r="A11" s="163"/>
      <c r="B11" s="165"/>
      <c r="C11" s="165" t="s">
        <v>70</v>
      </c>
      <c r="D11" s="188">
        <v>55770</v>
      </c>
      <c r="E11" s="188">
        <v>59414</v>
      </c>
      <c r="F11" s="188">
        <v>58336</v>
      </c>
      <c r="G11" s="188">
        <v>48257</v>
      </c>
      <c r="H11" s="188">
        <v>57988</v>
      </c>
      <c r="I11" s="188">
        <v>49001</v>
      </c>
      <c r="J11" s="188">
        <v>49826</v>
      </c>
      <c r="K11" s="188">
        <v>61378</v>
      </c>
      <c r="L11" s="188">
        <v>41662</v>
      </c>
      <c r="M11" s="188">
        <v>40620</v>
      </c>
      <c r="N11" s="188">
        <v>46682</v>
      </c>
    </row>
    <row r="12" spans="1:14" s="67" customFormat="1" ht="16.5" customHeight="1">
      <c r="A12" s="163"/>
      <c r="B12" s="174" t="s">
        <v>71</v>
      </c>
      <c r="C12" s="175"/>
      <c r="D12" s="189">
        <v>441451</v>
      </c>
      <c r="E12" s="189">
        <v>351327</v>
      </c>
      <c r="F12" s="189">
        <v>374060</v>
      </c>
      <c r="G12" s="189">
        <v>396134</v>
      </c>
      <c r="H12" s="189">
        <v>379410</v>
      </c>
      <c r="I12" s="189">
        <v>401016</v>
      </c>
      <c r="J12" s="189">
        <v>422652</v>
      </c>
      <c r="K12" s="189">
        <v>435058</v>
      </c>
      <c r="L12" s="189">
        <v>467946</v>
      </c>
      <c r="M12" s="189">
        <v>508064</v>
      </c>
      <c r="N12" s="189">
        <v>545435</v>
      </c>
    </row>
    <row r="13" spans="1:14" s="67" customFormat="1" ht="16.5" customHeight="1">
      <c r="A13" s="163"/>
      <c r="B13" s="163"/>
      <c r="C13" s="163" t="s">
        <v>72</v>
      </c>
      <c r="D13" s="190">
        <v>174953</v>
      </c>
      <c r="E13" s="190">
        <v>176476</v>
      </c>
      <c r="F13" s="190">
        <v>173517</v>
      </c>
      <c r="G13" s="190">
        <v>174600</v>
      </c>
      <c r="H13" s="190">
        <v>182124</v>
      </c>
      <c r="I13" s="190">
        <v>201892</v>
      </c>
      <c r="J13" s="190">
        <v>209758</v>
      </c>
      <c r="K13" s="190">
        <v>233675</v>
      </c>
      <c r="L13" s="190">
        <v>283912</v>
      </c>
      <c r="M13" s="190">
        <v>311456</v>
      </c>
      <c r="N13" s="190">
        <v>347074</v>
      </c>
    </row>
    <row r="14" spans="1:14" s="67" customFormat="1" ht="16.5" customHeight="1">
      <c r="A14" s="163"/>
      <c r="B14" s="163"/>
      <c r="C14" s="163" t="s">
        <v>73</v>
      </c>
      <c r="D14" s="190">
        <v>15295</v>
      </c>
      <c r="E14" s="190">
        <v>20369</v>
      </c>
      <c r="F14" s="190">
        <v>20528</v>
      </c>
      <c r="G14" s="190">
        <v>19330</v>
      </c>
      <c r="H14" s="190">
        <v>17843</v>
      </c>
      <c r="I14" s="190">
        <v>24606</v>
      </c>
      <c r="J14" s="190">
        <v>23426</v>
      </c>
      <c r="K14" s="190">
        <v>22504</v>
      </c>
      <c r="L14" s="190">
        <v>24032</v>
      </c>
      <c r="M14" s="190">
        <v>25462</v>
      </c>
      <c r="N14" s="190">
        <v>30318</v>
      </c>
    </row>
    <row r="15" spans="1:14" s="67" customFormat="1" ht="16.5" customHeight="1">
      <c r="A15" s="163"/>
      <c r="B15" s="163"/>
      <c r="C15" s="163" t="s">
        <v>74</v>
      </c>
      <c r="D15" s="190">
        <v>251201</v>
      </c>
      <c r="E15" s="190">
        <v>154481</v>
      </c>
      <c r="F15" s="190">
        <v>180014</v>
      </c>
      <c r="G15" s="190">
        <v>202203</v>
      </c>
      <c r="H15" s="190">
        <v>179442</v>
      </c>
      <c r="I15" s="190">
        <v>174517</v>
      </c>
      <c r="J15" s="190">
        <v>189468</v>
      </c>
      <c r="K15" s="190">
        <v>178878</v>
      </c>
      <c r="L15" s="190">
        <v>160001</v>
      </c>
      <c r="M15" s="190">
        <v>171145</v>
      </c>
      <c r="N15" s="190">
        <v>168042</v>
      </c>
    </row>
    <row r="16" spans="1:14" s="67" customFormat="1" ht="16.5" customHeight="1">
      <c r="A16" s="163"/>
      <c r="B16" s="174" t="s">
        <v>75</v>
      </c>
      <c r="C16" s="175"/>
      <c r="D16" s="191">
        <v>102</v>
      </c>
      <c r="E16" s="191">
        <v>117</v>
      </c>
      <c r="F16" s="191">
        <v>132</v>
      </c>
      <c r="G16" s="191">
        <v>137</v>
      </c>
      <c r="H16" s="191">
        <v>152</v>
      </c>
      <c r="I16" s="191">
        <v>118</v>
      </c>
      <c r="J16" s="191">
        <v>92</v>
      </c>
      <c r="K16" s="191">
        <v>71</v>
      </c>
      <c r="L16" s="191">
        <v>51</v>
      </c>
      <c r="M16" s="191">
        <v>37</v>
      </c>
      <c r="N16" s="191">
        <v>67</v>
      </c>
    </row>
    <row r="17" spans="1:14" s="67" customFormat="1" ht="16.5" customHeight="1" thickBot="1">
      <c r="A17" s="201" t="s">
        <v>76</v>
      </c>
      <c r="B17" s="192"/>
      <c r="C17" s="192"/>
      <c r="D17" s="193">
        <v>904522</v>
      </c>
      <c r="E17" s="193">
        <v>845378</v>
      </c>
      <c r="F17" s="193">
        <v>886663</v>
      </c>
      <c r="G17" s="193">
        <v>914744</v>
      </c>
      <c r="H17" s="193">
        <v>952659</v>
      </c>
      <c r="I17" s="193">
        <v>996827</v>
      </c>
      <c r="J17" s="193">
        <v>1051952</v>
      </c>
      <c r="K17" s="193">
        <v>1117112</v>
      </c>
      <c r="L17" s="193">
        <v>1181552</v>
      </c>
      <c r="M17" s="193">
        <v>1271174</v>
      </c>
      <c r="N17" s="193">
        <v>1312175</v>
      </c>
    </row>
    <row r="18" spans="1:14" s="67" customFormat="1" ht="16.5" customHeight="1">
      <c r="A18" s="172" t="s">
        <v>77</v>
      </c>
      <c r="B18" s="173"/>
      <c r="C18" s="173"/>
      <c r="D18" s="194"/>
      <c r="E18" s="194"/>
      <c r="F18" s="194"/>
      <c r="G18" s="194"/>
      <c r="H18" s="194"/>
      <c r="I18" s="194"/>
      <c r="J18" s="194"/>
      <c r="K18" s="194"/>
      <c r="L18" s="194"/>
      <c r="M18" s="194"/>
      <c r="N18" s="194"/>
    </row>
    <row r="19" spans="1:14" s="67" customFormat="1" ht="16.5" customHeight="1">
      <c r="A19" s="163"/>
      <c r="B19" s="174" t="s">
        <v>78</v>
      </c>
      <c r="C19" s="175"/>
      <c r="D19" s="189">
        <v>404748</v>
      </c>
      <c r="E19" s="189">
        <v>417819</v>
      </c>
      <c r="F19" s="189">
        <v>412404</v>
      </c>
      <c r="G19" s="189">
        <v>404741</v>
      </c>
      <c r="H19" s="189">
        <v>425894</v>
      </c>
      <c r="I19" s="189">
        <v>423160</v>
      </c>
      <c r="J19" s="189">
        <v>356416</v>
      </c>
      <c r="K19" s="189">
        <v>386969</v>
      </c>
      <c r="L19" s="189">
        <v>446826</v>
      </c>
      <c r="M19" s="189">
        <v>475342</v>
      </c>
      <c r="N19" s="189">
        <v>431466</v>
      </c>
    </row>
    <row r="20" spans="1:14" s="67" customFormat="1" ht="16.5" customHeight="1">
      <c r="A20" s="163"/>
      <c r="B20" s="163"/>
      <c r="C20" s="163" t="s">
        <v>99</v>
      </c>
      <c r="D20" s="190">
        <v>150648</v>
      </c>
      <c r="E20" s="190">
        <v>160416</v>
      </c>
      <c r="F20" s="190">
        <v>165306</v>
      </c>
      <c r="G20" s="190">
        <v>183976</v>
      </c>
      <c r="H20" s="190">
        <v>196669</v>
      </c>
      <c r="I20" s="190">
        <v>179914</v>
      </c>
      <c r="J20" s="190">
        <v>167260</v>
      </c>
      <c r="K20" s="190">
        <v>171749</v>
      </c>
      <c r="L20" s="190">
        <v>201593</v>
      </c>
      <c r="M20" s="190">
        <v>207408</v>
      </c>
      <c r="N20" s="190">
        <v>192834</v>
      </c>
    </row>
    <row r="21" spans="1:14" s="67" customFormat="1" ht="16.5" customHeight="1">
      <c r="A21" s="163"/>
      <c r="B21" s="163"/>
      <c r="C21" s="163" t="s">
        <v>79</v>
      </c>
      <c r="D21" s="190">
        <v>68095</v>
      </c>
      <c r="E21" s="190">
        <v>53795</v>
      </c>
      <c r="F21" s="190">
        <v>62008</v>
      </c>
      <c r="G21" s="190">
        <v>33865</v>
      </c>
      <c r="H21" s="190">
        <v>48296</v>
      </c>
      <c r="I21" s="190">
        <v>21342</v>
      </c>
      <c r="J21" s="190">
        <v>21744</v>
      </c>
      <c r="K21" s="190">
        <v>44984</v>
      </c>
      <c r="L21" s="190">
        <v>46875</v>
      </c>
      <c r="M21" s="190">
        <v>40259</v>
      </c>
      <c r="N21" s="190">
        <v>10716</v>
      </c>
    </row>
    <row r="22" spans="1:14" s="67" customFormat="1" ht="16.5" customHeight="1">
      <c r="A22" s="163"/>
      <c r="B22" s="163"/>
      <c r="C22" s="163" t="s">
        <v>80</v>
      </c>
      <c r="D22" s="190">
        <v>15000</v>
      </c>
      <c r="E22" s="190">
        <v>20500</v>
      </c>
      <c r="F22" s="190">
        <v>5000</v>
      </c>
      <c r="G22" s="190">
        <v>20000</v>
      </c>
      <c r="H22" s="178">
        <v>0</v>
      </c>
      <c r="I22" s="190">
        <v>15000</v>
      </c>
      <c r="J22" s="178">
        <v>0</v>
      </c>
      <c r="K22" s="178">
        <v>0</v>
      </c>
      <c r="L22" s="190">
        <v>15000</v>
      </c>
      <c r="M22" s="178">
        <v>0</v>
      </c>
      <c r="N22" s="178">
        <v>0</v>
      </c>
    </row>
    <row r="23" spans="1:14" s="67" customFormat="1" ht="16.5" customHeight="1">
      <c r="A23" s="163"/>
      <c r="B23" s="163"/>
      <c r="C23" s="163" t="s">
        <v>81</v>
      </c>
      <c r="D23" s="190">
        <v>171003</v>
      </c>
      <c r="E23" s="190">
        <v>183107</v>
      </c>
      <c r="F23" s="190">
        <v>180089</v>
      </c>
      <c r="G23" s="190">
        <v>166898</v>
      </c>
      <c r="H23" s="190">
        <v>180927</v>
      </c>
      <c r="I23" s="190">
        <v>206903</v>
      </c>
      <c r="J23" s="190">
        <v>167411</v>
      </c>
      <c r="K23" s="190">
        <v>170236</v>
      </c>
      <c r="L23" s="190">
        <v>183357</v>
      </c>
      <c r="M23" s="190">
        <v>227674</v>
      </c>
      <c r="N23" s="190">
        <v>227916</v>
      </c>
    </row>
    <row r="24" spans="1:14" s="67" customFormat="1" ht="16.5" customHeight="1">
      <c r="A24" s="163"/>
      <c r="B24" s="174" t="s">
        <v>82</v>
      </c>
      <c r="C24" s="175"/>
      <c r="D24" s="189">
        <v>180137</v>
      </c>
      <c r="E24" s="189">
        <v>166578</v>
      </c>
      <c r="F24" s="189">
        <v>150396</v>
      </c>
      <c r="G24" s="189">
        <v>143455</v>
      </c>
      <c r="H24" s="189">
        <v>134704</v>
      </c>
      <c r="I24" s="189">
        <v>167664</v>
      </c>
      <c r="J24" s="189">
        <v>234281</v>
      </c>
      <c r="K24" s="189">
        <v>206413</v>
      </c>
      <c r="L24" s="189">
        <v>162657</v>
      </c>
      <c r="M24" s="189">
        <v>134359</v>
      </c>
      <c r="N24" s="189">
        <v>150050</v>
      </c>
    </row>
    <row r="25" spans="1:14" s="67" customFormat="1" ht="16.5" customHeight="1">
      <c r="A25" s="163"/>
      <c r="B25" s="163"/>
      <c r="C25" s="163" t="s">
        <v>83</v>
      </c>
      <c r="D25" s="190">
        <v>89129</v>
      </c>
      <c r="E25" s="190">
        <v>88449</v>
      </c>
      <c r="F25" s="190">
        <v>84208</v>
      </c>
      <c r="G25" s="190">
        <v>74435</v>
      </c>
      <c r="H25" s="190">
        <v>60548</v>
      </c>
      <c r="I25" s="190">
        <v>73604</v>
      </c>
      <c r="J25" s="190">
        <v>131686</v>
      </c>
      <c r="K25" s="190">
        <v>101276</v>
      </c>
      <c r="L25" s="190">
        <v>48600</v>
      </c>
      <c r="M25" s="190">
        <v>35100</v>
      </c>
      <c r="N25" s="190">
        <v>60073</v>
      </c>
    </row>
    <row r="26" spans="1:14" s="67" customFormat="1" ht="16.5" customHeight="1">
      <c r="A26" s="163"/>
      <c r="B26" s="163"/>
      <c r="C26" s="163" t="s">
        <v>164</v>
      </c>
      <c r="D26" s="190">
        <v>32518</v>
      </c>
      <c r="E26" s="197">
        <v>50729</v>
      </c>
      <c r="F26" s="190">
        <v>40883</v>
      </c>
      <c r="G26" s="190">
        <v>42519</v>
      </c>
      <c r="H26" s="190">
        <v>45794</v>
      </c>
      <c r="I26" s="190">
        <v>50011</v>
      </c>
      <c r="J26" s="190">
        <v>53322</v>
      </c>
      <c r="K26" s="190">
        <v>57590</v>
      </c>
      <c r="L26" s="190">
        <v>60345</v>
      </c>
      <c r="M26" s="190">
        <v>63803</v>
      </c>
      <c r="N26" s="190">
        <v>66797</v>
      </c>
    </row>
    <row r="27" spans="1:14" s="67" customFormat="1" ht="16.5" customHeight="1">
      <c r="A27" s="163"/>
      <c r="B27" s="163"/>
      <c r="C27" s="163" t="s">
        <v>84</v>
      </c>
      <c r="D27" s="190">
        <v>58489</v>
      </c>
      <c r="E27" s="190">
        <v>27399</v>
      </c>
      <c r="F27" s="190">
        <v>25303</v>
      </c>
      <c r="G27" s="190">
        <v>26500</v>
      </c>
      <c r="H27" s="190">
        <v>28361</v>
      </c>
      <c r="I27" s="190">
        <v>44048</v>
      </c>
      <c r="J27" s="190">
        <v>49272</v>
      </c>
      <c r="K27" s="190">
        <v>47545</v>
      </c>
      <c r="L27" s="190">
        <v>53711</v>
      </c>
      <c r="M27" s="190">
        <v>35455</v>
      </c>
      <c r="N27" s="190">
        <v>23179</v>
      </c>
    </row>
    <row r="28" spans="1:14" s="67" customFormat="1" ht="16.5" customHeight="1">
      <c r="A28" s="174" t="s">
        <v>100</v>
      </c>
      <c r="B28" s="175"/>
      <c r="C28" s="175"/>
      <c r="D28" s="189">
        <v>584885</v>
      </c>
      <c r="E28" s="189">
        <v>584397</v>
      </c>
      <c r="F28" s="189">
        <v>562800</v>
      </c>
      <c r="G28" s="189">
        <v>548197</v>
      </c>
      <c r="H28" s="189">
        <v>560598</v>
      </c>
      <c r="I28" s="189">
        <v>590825</v>
      </c>
      <c r="J28" s="189">
        <v>590698</v>
      </c>
      <c r="K28" s="189">
        <v>593382</v>
      </c>
      <c r="L28" s="189">
        <v>609483</v>
      </c>
      <c r="M28" s="189">
        <v>609701</v>
      </c>
      <c r="N28" s="189">
        <v>581517</v>
      </c>
    </row>
    <row r="29" spans="1:14" s="67" customFormat="1" ht="16.5" customHeight="1">
      <c r="A29" s="174" t="s">
        <v>91</v>
      </c>
      <c r="B29" s="175"/>
      <c r="C29" s="175"/>
      <c r="D29" s="189"/>
      <c r="E29" s="189"/>
      <c r="F29" s="189"/>
      <c r="G29" s="189"/>
      <c r="H29" s="189"/>
      <c r="I29" s="189"/>
      <c r="J29" s="189"/>
      <c r="K29" s="189"/>
      <c r="L29" s="189"/>
      <c r="M29" s="189"/>
      <c r="N29" s="189"/>
    </row>
    <row r="30" spans="1:14" s="67" customFormat="1" ht="16.5" customHeight="1">
      <c r="A30" s="163"/>
      <c r="B30" s="164" t="s">
        <v>92</v>
      </c>
      <c r="C30" s="165"/>
      <c r="D30" s="188">
        <v>196680</v>
      </c>
      <c r="E30" s="188">
        <v>219221</v>
      </c>
      <c r="F30" s="188">
        <v>252619</v>
      </c>
      <c r="G30" s="188">
        <v>281805</v>
      </c>
      <c r="H30" s="188">
        <v>310276</v>
      </c>
      <c r="I30" s="188">
        <v>327513</v>
      </c>
      <c r="J30" s="188">
        <v>358021</v>
      </c>
      <c r="K30" s="188">
        <v>405467</v>
      </c>
      <c r="L30" s="188">
        <v>451091</v>
      </c>
      <c r="M30" s="188">
        <v>509278</v>
      </c>
      <c r="N30" s="188">
        <v>601771</v>
      </c>
    </row>
    <row r="31" spans="1:14" s="67" customFormat="1" ht="16.5" customHeight="1">
      <c r="A31" s="163"/>
      <c r="B31" s="163"/>
      <c r="C31" s="163" t="s">
        <v>86</v>
      </c>
      <c r="D31" s="190">
        <v>47586</v>
      </c>
      <c r="E31" s="190">
        <v>47586</v>
      </c>
      <c r="F31" s="190">
        <v>47586</v>
      </c>
      <c r="G31" s="190">
        <v>47586</v>
      </c>
      <c r="H31" s="190">
        <v>47586</v>
      </c>
      <c r="I31" s="190">
        <v>47586</v>
      </c>
      <c r="J31" s="190">
        <v>47586</v>
      </c>
      <c r="K31" s="190">
        <v>47586</v>
      </c>
      <c r="L31" s="190">
        <v>47586</v>
      </c>
      <c r="M31" s="190">
        <v>47586</v>
      </c>
      <c r="N31" s="190">
        <v>47586</v>
      </c>
    </row>
    <row r="32" spans="1:14" s="67" customFormat="1" ht="16.5" customHeight="1">
      <c r="A32" s="163"/>
      <c r="B32" s="163"/>
      <c r="C32" s="163" t="s">
        <v>87</v>
      </c>
      <c r="D32" s="190">
        <v>46735</v>
      </c>
      <c r="E32" s="190">
        <v>46736</v>
      </c>
      <c r="F32" s="190">
        <v>45985</v>
      </c>
      <c r="G32" s="190">
        <v>45986</v>
      </c>
      <c r="H32" s="190">
        <v>46067</v>
      </c>
      <c r="I32" s="190">
        <v>45949</v>
      </c>
      <c r="J32" s="190">
        <v>46003</v>
      </c>
      <c r="K32" s="190">
        <v>45955</v>
      </c>
      <c r="L32" s="190">
        <v>45953</v>
      </c>
      <c r="M32" s="190">
        <v>45954</v>
      </c>
      <c r="N32" s="190">
        <v>64573</v>
      </c>
    </row>
    <row r="33" spans="1:14" s="67" customFormat="1" ht="16.5" customHeight="1">
      <c r="A33" s="163"/>
      <c r="B33" s="163"/>
      <c r="C33" s="163" t="s">
        <v>88</v>
      </c>
      <c r="D33" s="190">
        <v>109543</v>
      </c>
      <c r="E33" s="190">
        <v>132111</v>
      </c>
      <c r="F33" s="190">
        <v>166289</v>
      </c>
      <c r="G33" s="190">
        <v>195517</v>
      </c>
      <c r="H33" s="190">
        <v>223940</v>
      </c>
      <c r="I33" s="190">
        <v>241305</v>
      </c>
      <c r="J33" s="190">
        <v>271772</v>
      </c>
      <c r="K33" s="190">
        <v>319285</v>
      </c>
      <c r="L33" s="190">
        <v>364922</v>
      </c>
      <c r="M33" s="190">
        <v>423135</v>
      </c>
      <c r="N33" s="190">
        <v>493885</v>
      </c>
    </row>
    <row r="34" spans="1:14" s="67" customFormat="1" ht="16.5" customHeight="1">
      <c r="A34" s="163"/>
      <c r="B34" s="163"/>
      <c r="C34" s="163" t="s">
        <v>90</v>
      </c>
      <c r="D34" s="197">
        <v>-7184</v>
      </c>
      <c r="E34" s="197">
        <v>-7212</v>
      </c>
      <c r="F34" s="197">
        <v>-7241</v>
      </c>
      <c r="G34" s="197">
        <v>-7284</v>
      </c>
      <c r="H34" s="197">
        <v>-7316</v>
      </c>
      <c r="I34" s="197">
        <v>-7327</v>
      </c>
      <c r="J34" s="197">
        <v>-7340</v>
      </c>
      <c r="K34" s="197">
        <v>-7359</v>
      </c>
      <c r="L34" s="197">
        <v>-7370</v>
      </c>
      <c r="M34" s="197">
        <v>-7397</v>
      </c>
      <c r="N34" s="197">
        <v>-4273</v>
      </c>
    </row>
    <row r="35" spans="1:14" s="67" customFormat="1" ht="27" customHeight="1">
      <c r="A35" s="163"/>
      <c r="B35" s="441" t="s">
        <v>93</v>
      </c>
      <c r="C35" s="442"/>
      <c r="D35" s="188">
        <v>93659</v>
      </c>
      <c r="E35" s="188">
        <v>11177</v>
      </c>
      <c r="F35" s="188">
        <v>38596</v>
      </c>
      <c r="G35" s="188">
        <v>48830</v>
      </c>
      <c r="H35" s="188">
        <v>42645</v>
      </c>
      <c r="I35" s="188">
        <v>38105</v>
      </c>
      <c r="J35" s="188">
        <v>58975</v>
      </c>
      <c r="K35" s="188">
        <v>67433</v>
      </c>
      <c r="L35" s="188">
        <v>66000</v>
      </c>
      <c r="M35" s="188">
        <v>93237</v>
      </c>
      <c r="N35" s="188">
        <v>89995</v>
      </c>
    </row>
    <row r="36" spans="1:14" s="67" customFormat="1" ht="16.5" customHeight="1">
      <c r="A36" s="163"/>
      <c r="B36" s="163"/>
      <c r="C36" s="163" t="s">
        <v>94</v>
      </c>
      <c r="D36" s="190">
        <v>69528</v>
      </c>
      <c r="E36" s="190">
        <v>30254</v>
      </c>
      <c r="F36" s="190">
        <v>42751</v>
      </c>
      <c r="G36" s="190">
        <v>47665</v>
      </c>
      <c r="H36" s="190">
        <v>43974</v>
      </c>
      <c r="I36" s="190">
        <v>44606</v>
      </c>
      <c r="J36" s="190">
        <v>55761</v>
      </c>
      <c r="K36" s="190">
        <v>51649</v>
      </c>
      <c r="L36" s="190">
        <v>45550</v>
      </c>
      <c r="M36" s="190">
        <v>54717</v>
      </c>
      <c r="N36" s="190">
        <v>49318</v>
      </c>
    </row>
    <row r="37" spans="1:14" s="67" customFormat="1" ht="16.5" customHeight="1">
      <c r="A37" s="163"/>
      <c r="B37" s="163"/>
      <c r="C37" s="163" t="s">
        <v>95</v>
      </c>
      <c r="D37" s="197">
        <v>-513</v>
      </c>
      <c r="E37" s="197">
        <v>-1132</v>
      </c>
      <c r="F37" s="197">
        <v>-1600</v>
      </c>
      <c r="G37" s="197">
        <v>88</v>
      </c>
      <c r="H37" s="197">
        <v>-280</v>
      </c>
      <c r="I37" s="197">
        <v>-231</v>
      </c>
      <c r="J37" s="197">
        <v>322</v>
      </c>
      <c r="K37" s="197">
        <v>507</v>
      </c>
      <c r="L37" s="197">
        <v>241</v>
      </c>
      <c r="M37" s="197">
        <v>-35</v>
      </c>
      <c r="N37" s="197">
        <v>-2</v>
      </c>
    </row>
    <row r="38" spans="1:14" s="67" customFormat="1" ht="26.25" customHeight="1">
      <c r="A38" s="163"/>
      <c r="B38" s="163"/>
      <c r="C38" s="181" t="s">
        <v>89</v>
      </c>
      <c r="D38" s="197">
        <v>10978</v>
      </c>
      <c r="E38" s="197">
        <v>3377</v>
      </c>
      <c r="F38" s="197">
        <v>175</v>
      </c>
      <c r="G38" s="197">
        <v>1572</v>
      </c>
      <c r="H38" s="197">
        <v>368</v>
      </c>
      <c r="I38" s="197">
        <v>-3545</v>
      </c>
      <c r="J38" s="197">
        <v>1539</v>
      </c>
      <c r="K38" s="197">
        <v>14169</v>
      </c>
      <c r="L38" s="197">
        <v>22222</v>
      </c>
      <c r="M38" s="197">
        <v>37772</v>
      </c>
      <c r="N38" s="197">
        <v>40046</v>
      </c>
    </row>
    <row r="39" spans="1:14" s="67" customFormat="1" ht="26.25" customHeight="1">
      <c r="A39" s="163"/>
      <c r="B39" s="163"/>
      <c r="C39" s="181" t="s">
        <v>165</v>
      </c>
      <c r="D39" s="190">
        <v>13665</v>
      </c>
      <c r="E39" s="197">
        <v>-21321</v>
      </c>
      <c r="F39" s="197">
        <v>-2730</v>
      </c>
      <c r="G39" s="197">
        <v>-496</v>
      </c>
      <c r="H39" s="197">
        <v>-1417</v>
      </c>
      <c r="I39" s="197">
        <v>-2724</v>
      </c>
      <c r="J39" s="197">
        <v>1351</v>
      </c>
      <c r="K39" s="197">
        <v>1107</v>
      </c>
      <c r="L39" s="197">
        <v>-2013</v>
      </c>
      <c r="M39" s="197">
        <v>782</v>
      </c>
      <c r="N39" s="197">
        <v>633</v>
      </c>
    </row>
    <row r="40" spans="1:14" s="67" customFormat="1" ht="26.25" customHeight="1" thickBot="1">
      <c r="A40" s="163"/>
      <c r="B40" s="439" t="s">
        <v>85</v>
      </c>
      <c r="C40" s="440"/>
      <c r="D40" s="197">
        <v>29296</v>
      </c>
      <c r="E40" s="197">
        <v>30581</v>
      </c>
      <c r="F40" s="197">
        <v>32647</v>
      </c>
      <c r="G40" s="197">
        <v>35910</v>
      </c>
      <c r="H40" s="197">
        <v>39139</v>
      </c>
      <c r="I40" s="197">
        <v>40382</v>
      </c>
      <c r="J40" s="197">
        <v>44257</v>
      </c>
      <c r="K40" s="197">
        <v>50829</v>
      </c>
      <c r="L40" s="197">
        <v>54976</v>
      </c>
      <c r="M40" s="197">
        <v>58956</v>
      </c>
      <c r="N40" s="197">
        <v>38891</v>
      </c>
    </row>
    <row r="41" spans="1:14" s="67" customFormat="1" ht="16.5" customHeight="1" thickBot="1">
      <c r="A41" s="202" t="s">
        <v>96</v>
      </c>
      <c r="B41" s="195"/>
      <c r="C41" s="195"/>
      <c r="D41" s="196">
        <v>319636</v>
      </c>
      <c r="E41" s="196">
        <v>260980</v>
      </c>
      <c r="F41" s="196">
        <v>323863</v>
      </c>
      <c r="G41" s="196">
        <v>366546</v>
      </c>
      <c r="H41" s="196">
        <v>392061</v>
      </c>
      <c r="I41" s="196">
        <v>406002</v>
      </c>
      <c r="J41" s="196">
        <v>461254</v>
      </c>
      <c r="K41" s="196">
        <v>523729</v>
      </c>
      <c r="L41" s="196">
        <v>572068</v>
      </c>
      <c r="M41" s="196">
        <v>661472</v>
      </c>
      <c r="N41" s="196">
        <v>730658</v>
      </c>
    </row>
    <row r="42" spans="1:14" s="67" customFormat="1" ht="16.5" customHeight="1" thickBot="1">
      <c r="A42" s="203" t="s">
        <v>97</v>
      </c>
      <c r="B42" s="166"/>
      <c r="C42" s="166"/>
      <c r="D42" s="198">
        <v>904522</v>
      </c>
      <c r="E42" s="198">
        <v>845378</v>
      </c>
      <c r="F42" s="198">
        <v>886663</v>
      </c>
      <c r="G42" s="198">
        <v>914744</v>
      </c>
      <c r="H42" s="198">
        <v>952659</v>
      </c>
      <c r="I42" s="198">
        <v>996827</v>
      </c>
      <c r="J42" s="198">
        <v>1051952</v>
      </c>
      <c r="K42" s="198">
        <v>1117112</v>
      </c>
      <c r="L42" s="198">
        <v>1181552</v>
      </c>
      <c r="M42" s="198">
        <v>1271174</v>
      </c>
      <c r="N42" s="198">
        <v>1312175</v>
      </c>
    </row>
    <row r="43" spans="1:14" s="59" customFormat="1" ht="15" customHeight="1">
      <c r="A43" s="108"/>
      <c r="B43" s="108"/>
      <c r="C43" s="108"/>
      <c r="D43" s="184"/>
    </row>
  </sheetData>
  <mergeCells count="2">
    <mergeCell ref="B40:C40"/>
    <mergeCell ref="B35:C35"/>
  </mergeCells>
  <phoneticPr fontId="2"/>
  <pageMargins left="0.39370078740157483" right="0.19685039370078741" top="0.39370078740157483" bottom="0.98425196850393704" header="0.51181102362204722" footer="0.51181102362204722"/>
  <pageSetup paperSize="9" scale="6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M84"/>
  <sheetViews>
    <sheetView showGridLines="0" zoomScaleNormal="100" workbookViewId="0"/>
  </sheetViews>
  <sheetFormatPr defaultColWidth="9" defaultRowHeight="13.8"/>
  <cols>
    <col min="1" max="1" width="1.88671875" style="277" customWidth="1"/>
    <col min="2" max="2" width="43.109375" style="277" customWidth="1"/>
    <col min="3" max="13" width="10.6640625" style="277" customWidth="1"/>
    <col min="14" max="16384" width="9" style="277"/>
  </cols>
  <sheetData>
    <row r="1" spans="1:13" s="273" customFormat="1" ht="18" customHeight="1">
      <c r="A1" s="272" t="s">
        <v>106</v>
      </c>
    </row>
    <row r="2" spans="1:13" s="36" customFormat="1" ht="9" customHeight="1">
      <c r="A2" s="37"/>
      <c r="B2" s="37"/>
      <c r="C2" s="38"/>
      <c r="D2" s="38"/>
      <c r="E2" s="38"/>
      <c r="F2" s="38"/>
      <c r="G2" s="38"/>
      <c r="H2" s="38"/>
      <c r="I2" s="38"/>
      <c r="J2" s="38"/>
      <c r="K2" s="38"/>
      <c r="L2" s="38"/>
      <c r="M2" s="38"/>
    </row>
    <row r="3" spans="1:13" s="36" customFormat="1" ht="12" customHeight="1">
      <c r="A3" s="275"/>
      <c r="B3" s="275"/>
      <c r="C3" s="275"/>
      <c r="D3" s="275"/>
      <c r="E3" s="275"/>
      <c r="F3" s="275"/>
      <c r="G3" s="275"/>
      <c r="H3" s="275"/>
      <c r="I3" s="275"/>
      <c r="J3" s="275"/>
      <c r="K3" s="275"/>
      <c r="L3" s="275"/>
      <c r="M3" s="275"/>
    </row>
    <row r="4" spans="1:13" ht="14.4" thickBot="1">
      <c r="A4" s="276"/>
      <c r="B4" s="276"/>
      <c r="C4" s="155"/>
      <c r="D4" s="155"/>
      <c r="E4" s="155"/>
      <c r="F4" s="155"/>
      <c r="G4" s="42"/>
      <c r="H4" s="42"/>
      <c r="I4" s="42"/>
      <c r="J4" s="42"/>
      <c r="K4" s="42"/>
      <c r="L4" s="42"/>
      <c r="M4" s="42" t="s">
        <v>137</v>
      </c>
    </row>
    <row r="5" spans="1:13" s="274" customFormat="1" ht="20.25" customHeight="1" thickBot="1">
      <c r="A5" s="168" t="s">
        <v>107</v>
      </c>
      <c r="B5" s="278"/>
      <c r="C5" s="156" t="s">
        <v>172</v>
      </c>
      <c r="D5" s="156" t="s">
        <v>221</v>
      </c>
      <c r="E5" s="156" t="s">
        <v>222</v>
      </c>
      <c r="F5" s="156" t="s">
        <v>220</v>
      </c>
      <c r="G5" s="156" t="s">
        <v>217</v>
      </c>
      <c r="H5" s="156" t="s">
        <v>225</v>
      </c>
      <c r="I5" s="156" t="s">
        <v>243</v>
      </c>
      <c r="J5" s="156" t="s">
        <v>257</v>
      </c>
      <c r="K5" s="156" t="s">
        <v>258</v>
      </c>
      <c r="L5" s="156" t="s">
        <v>256</v>
      </c>
      <c r="M5" s="156" t="s">
        <v>264</v>
      </c>
    </row>
    <row r="6" spans="1:13" s="274" customFormat="1" ht="10.5" customHeight="1">
      <c r="A6" s="279"/>
      <c r="B6" s="279"/>
      <c r="C6" s="280"/>
      <c r="D6" s="280"/>
      <c r="E6" s="280"/>
      <c r="F6" s="280"/>
      <c r="G6" s="280"/>
      <c r="H6" s="280"/>
      <c r="I6" s="280"/>
      <c r="J6" s="280"/>
      <c r="K6" s="280"/>
      <c r="L6" s="280"/>
      <c r="M6" s="280"/>
    </row>
    <row r="7" spans="1:13" s="274" customFormat="1" ht="20.25" customHeight="1">
      <c r="A7" s="281" t="s">
        <v>132</v>
      </c>
      <c r="B7" s="281"/>
      <c r="C7" s="280"/>
      <c r="D7" s="280"/>
      <c r="E7" s="280"/>
      <c r="F7" s="280"/>
      <c r="G7" s="280"/>
      <c r="H7" s="280"/>
      <c r="I7" s="280"/>
      <c r="J7" s="280"/>
      <c r="K7" s="280"/>
      <c r="L7" s="280"/>
      <c r="M7" s="280"/>
    </row>
    <row r="8" spans="1:13" s="274" customFormat="1" ht="20.25" customHeight="1">
      <c r="A8" s="279"/>
      <c r="B8" s="296" t="s">
        <v>158</v>
      </c>
      <c r="C8" s="197">
        <v>45719</v>
      </c>
      <c r="D8" s="197">
        <v>46566</v>
      </c>
      <c r="E8" s="197">
        <v>63943</v>
      </c>
      <c r="F8" s="197">
        <v>56805</v>
      </c>
      <c r="G8" s="197">
        <v>62287</v>
      </c>
      <c r="H8" s="197">
        <v>43860</v>
      </c>
      <c r="I8" s="197">
        <v>63284</v>
      </c>
      <c r="J8" s="197">
        <v>88487</v>
      </c>
      <c r="K8" s="197">
        <v>95746</v>
      </c>
      <c r="L8" s="197">
        <v>114032</v>
      </c>
      <c r="M8" s="197">
        <v>133661</v>
      </c>
    </row>
    <row r="9" spans="1:13" s="274" customFormat="1" ht="20.25" customHeight="1">
      <c r="A9" s="279"/>
      <c r="B9" s="296" t="s">
        <v>108</v>
      </c>
      <c r="C9" s="197">
        <v>33615</v>
      </c>
      <c r="D9" s="197">
        <v>29723</v>
      </c>
      <c r="E9" s="197">
        <v>29445</v>
      </c>
      <c r="F9" s="197">
        <v>30151</v>
      </c>
      <c r="G9" s="197">
        <v>30906</v>
      </c>
      <c r="H9" s="197">
        <v>32319</v>
      </c>
      <c r="I9" s="197">
        <v>36194</v>
      </c>
      <c r="J9" s="197">
        <v>39969</v>
      </c>
      <c r="K9" s="197">
        <v>45938</v>
      </c>
      <c r="L9" s="197">
        <v>51875</v>
      </c>
      <c r="M9" s="197">
        <v>57341</v>
      </c>
    </row>
    <row r="10" spans="1:13" s="274" customFormat="1" ht="20.25" customHeight="1">
      <c r="A10" s="279"/>
      <c r="B10" s="296" t="s">
        <v>109</v>
      </c>
      <c r="C10" s="197">
        <v>-2526</v>
      </c>
      <c r="D10" s="197">
        <v>-3037</v>
      </c>
      <c r="E10" s="197">
        <v>-2822</v>
      </c>
      <c r="F10" s="197">
        <v>-2503</v>
      </c>
      <c r="G10" s="197">
        <v>-3122</v>
      </c>
      <c r="H10" s="197">
        <v>-2830</v>
      </c>
      <c r="I10" s="197">
        <v>-2955</v>
      </c>
      <c r="J10" s="197">
        <v>-2885</v>
      </c>
      <c r="K10" s="197">
        <v>-3742</v>
      </c>
      <c r="L10" s="197">
        <v>-3346</v>
      </c>
      <c r="M10" s="197">
        <v>-3475</v>
      </c>
    </row>
    <row r="11" spans="1:13" s="274" customFormat="1" ht="20.25" customHeight="1">
      <c r="A11" s="279"/>
      <c r="B11" s="296" t="s">
        <v>110</v>
      </c>
      <c r="C11" s="197">
        <v>2551</v>
      </c>
      <c r="D11" s="197">
        <v>2136</v>
      </c>
      <c r="E11" s="197">
        <v>2135</v>
      </c>
      <c r="F11" s="197">
        <v>1621</v>
      </c>
      <c r="G11" s="197">
        <v>1377</v>
      </c>
      <c r="H11" s="197">
        <v>1405</v>
      </c>
      <c r="I11" s="197">
        <v>1441</v>
      </c>
      <c r="J11" s="197">
        <v>1744</v>
      </c>
      <c r="K11" s="197">
        <v>1993</v>
      </c>
      <c r="L11" s="197">
        <v>2101</v>
      </c>
      <c r="M11" s="197">
        <v>3335</v>
      </c>
    </row>
    <row r="12" spans="1:13" s="274" customFormat="1" ht="20.25" customHeight="1">
      <c r="A12" s="279"/>
      <c r="B12" s="301" t="s">
        <v>255</v>
      </c>
      <c r="C12" s="197">
        <v>-8646</v>
      </c>
      <c r="D12" s="197">
        <v>-22609</v>
      </c>
      <c r="E12" s="197">
        <v>-14107</v>
      </c>
      <c r="F12" s="197">
        <v>-16633</v>
      </c>
      <c r="G12" s="197">
        <v>-21949</v>
      </c>
      <c r="H12" s="197">
        <v>12127</v>
      </c>
      <c r="I12" s="197">
        <v>-20852</v>
      </c>
      <c r="J12" s="197">
        <v>-749</v>
      </c>
      <c r="K12" s="197">
        <v>-28444</v>
      </c>
      <c r="L12" s="197">
        <v>-35699</v>
      </c>
      <c r="M12" s="197">
        <v>11770</v>
      </c>
    </row>
    <row r="13" spans="1:13" s="274" customFormat="1" ht="20.25" customHeight="1">
      <c r="A13" s="279"/>
      <c r="B13" s="296" t="s">
        <v>111</v>
      </c>
      <c r="C13" s="197">
        <v>-12572</v>
      </c>
      <c r="D13" s="197">
        <v>-7811</v>
      </c>
      <c r="E13" s="197">
        <v>1557</v>
      </c>
      <c r="F13" s="197">
        <v>-6933</v>
      </c>
      <c r="G13" s="197">
        <v>-26937</v>
      </c>
      <c r="H13" s="197">
        <v>-11873</v>
      </c>
      <c r="I13" s="197">
        <v>7513</v>
      </c>
      <c r="J13" s="197">
        <v>-5707</v>
      </c>
      <c r="K13" s="197">
        <v>-25709</v>
      </c>
      <c r="L13" s="197">
        <v>-21360</v>
      </c>
      <c r="M13" s="197">
        <v>-11670</v>
      </c>
    </row>
    <row r="14" spans="1:13" s="274" customFormat="1" ht="20.25" customHeight="1">
      <c r="A14" s="279"/>
      <c r="B14" s="296" t="s">
        <v>112</v>
      </c>
      <c r="C14" s="197">
        <v>3410</v>
      </c>
      <c r="D14" s="197">
        <v>12513</v>
      </c>
      <c r="E14" s="197">
        <v>7169</v>
      </c>
      <c r="F14" s="197">
        <v>18645</v>
      </c>
      <c r="G14" s="197">
        <v>12410</v>
      </c>
      <c r="H14" s="197">
        <v>-15159</v>
      </c>
      <c r="I14" s="197">
        <v>-15881</v>
      </c>
      <c r="J14" s="197">
        <v>-2623</v>
      </c>
      <c r="K14" s="197">
        <v>28711</v>
      </c>
      <c r="L14" s="197">
        <v>3516</v>
      </c>
      <c r="M14" s="197">
        <v>-14999</v>
      </c>
    </row>
    <row r="15" spans="1:13" s="274" customFormat="1" ht="20.25" customHeight="1">
      <c r="A15" s="279"/>
      <c r="B15" s="296" t="s">
        <v>253</v>
      </c>
      <c r="C15" s="197">
        <v>3958</v>
      </c>
      <c r="D15" s="197">
        <v>1750</v>
      </c>
      <c r="E15" s="197">
        <v>4909</v>
      </c>
      <c r="F15" s="197">
        <v>3487</v>
      </c>
      <c r="G15" s="197">
        <v>-3129</v>
      </c>
      <c r="H15" s="197">
        <v>1557</v>
      </c>
      <c r="I15" s="197">
        <v>-12185</v>
      </c>
      <c r="J15" s="197">
        <v>9339</v>
      </c>
      <c r="K15" s="197">
        <v>9748</v>
      </c>
      <c r="L15" s="197">
        <v>4357</v>
      </c>
      <c r="M15" s="197">
        <v>12104</v>
      </c>
    </row>
    <row r="16" spans="1:13" s="274" customFormat="1" ht="20.25" customHeight="1">
      <c r="A16" s="279"/>
      <c r="B16" s="297" t="s">
        <v>113</v>
      </c>
      <c r="C16" s="282">
        <v>-6735</v>
      </c>
      <c r="D16" s="282">
        <v>-3604</v>
      </c>
      <c r="E16" s="282">
        <v>-24157</v>
      </c>
      <c r="F16" s="282">
        <v>4017</v>
      </c>
      <c r="G16" s="282">
        <v>13636</v>
      </c>
      <c r="H16" s="282">
        <v>-171</v>
      </c>
      <c r="I16" s="282">
        <v>-20796</v>
      </c>
      <c r="J16" s="282">
        <v>-26744</v>
      </c>
      <c r="K16" s="282">
        <v>13366</v>
      </c>
      <c r="L16" s="282">
        <v>-407</v>
      </c>
      <c r="M16" s="282">
        <v>-12672</v>
      </c>
    </row>
    <row r="17" spans="1:13" s="274" customFormat="1" ht="20.25" customHeight="1">
      <c r="A17" s="279"/>
      <c r="B17" s="294" t="s">
        <v>114</v>
      </c>
      <c r="C17" s="283">
        <v>58775</v>
      </c>
      <c r="D17" s="283">
        <v>55627</v>
      </c>
      <c r="E17" s="283">
        <v>68073</v>
      </c>
      <c r="F17" s="283">
        <v>88657</v>
      </c>
      <c r="G17" s="283">
        <v>65479</v>
      </c>
      <c r="H17" s="283">
        <v>61235</v>
      </c>
      <c r="I17" s="283">
        <v>35762</v>
      </c>
      <c r="J17" s="283">
        <v>100829</v>
      </c>
      <c r="K17" s="283">
        <v>137607</v>
      </c>
      <c r="L17" s="283">
        <v>115068</v>
      </c>
      <c r="M17" s="283">
        <v>175395</v>
      </c>
    </row>
    <row r="18" spans="1:13" s="274" customFormat="1" ht="20.25" customHeight="1">
      <c r="A18" s="279"/>
      <c r="B18" s="296" t="s">
        <v>115</v>
      </c>
      <c r="C18" s="197">
        <v>2572</v>
      </c>
      <c r="D18" s="197">
        <v>3035</v>
      </c>
      <c r="E18" s="197">
        <v>2838</v>
      </c>
      <c r="F18" s="197">
        <v>2507</v>
      </c>
      <c r="G18" s="197">
        <v>3142</v>
      </c>
      <c r="H18" s="197">
        <v>2830</v>
      </c>
      <c r="I18" s="197">
        <v>2959</v>
      </c>
      <c r="J18" s="197">
        <v>2847</v>
      </c>
      <c r="K18" s="197">
        <v>3679</v>
      </c>
      <c r="L18" s="197">
        <v>3438</v>
      </c>
      <c r="M18" s="197">
        <v>3474</v>
      </c>
    </row>
    <row r="19" spans="1:13" s="274" customFormat="1" ht="20.25" customHeight="1">
      <c r="A19" s="279"/>
      <c r="B19" s="296" t="s">
        <v>116</v>
      </c>
      <c r="C19" s="197">
        <v>-2536</v>
      </c>
      <c r="D19" s="197">
        <v>-2186</v>
      </c>
      <c r="E19" s="197">
        <v>-2230</v>
      </c>
      <c r="F19" s="197">
        <v>-1652</v>
      </c>
      <c r="G19" s="197">
        <v>-1412</v>
      </c>
      <c r="H19" s="197">
        <v>-1396</v>
      </c>
      <c r="I19" s="197">
        <v>-1416</v>
      </c>
      <c r="J19" s="197">
        <v>-1738</v>
      </c>
      <c r="K19" s="197">
        <v>-1996</v>
      </c>
      <c r="L19" s="197">
        <v>-2166</v>
      </c>
      <c r="M19" s="197">
        <v>-3286</v>
      </c>
    </row>
    <row r="20" spans="1:13" s="274" customFormat="1" ht="20.25" customHeight="1">
      <c r="A20" s="279"/>
      <c r="B20" s="298" t="s">
        <v>117</v>
      </c>
      <c r="C20" s="197">
        <v>-7352</v>
      </c>
      <c r="D20" s="197">
        <v>-8026</v>
      </c>
      <c r="E20" s="197">
        <v>-10496</v>
      </c>
      <c r="F20" s="197">
        <v>-36365</v>
      </c>
      <c r="G20" s="197">
        <v>-12260</v>
      </c>
      <c r="H20" s="197">
        <v>-16582</v>
      </c>
      <c r="I20" s="197">
        <v>-10374</v>
      </c>
      <c r="J20" s="197">
        <v>-25129</v>
      </c>
      <c r="K20" s="197">
        <v>-23126</v>
      </c>
      <c r="L20" s="197">
        <v>-31481</v>
      </c>
      <c r="M20" s="197">
        <v>-33662</v>
      </c>
    </row>
    <row r="21" spans="1:13" s="274" customFormat="1" ht="20.25" customHeight="1">
      <c r="A21" s="279"/>
      <c r="B21" s="298" t="s">
        <v>270</v>
      </c>
      <c r="C21" s="178">
        <v>0</v>
      </c>
      <c r="D21" s="178">
        <v>0</v>
      </c>
      <c r="E21" s="178">
        <v>0</v>
      </c>
      <c r="F21" s="178">
        <v>0</v>
      </c>
      <c r="G21" s="178">
        <v>0</v>
      </c>
      <c r="H21" s="178">
        <v>0</v>
      </c>
      <c r="I21" s="178">
        <v>0</v>
      </c>
      <c r="J21" s="178">
        <v>0</v>
      </c>
      <c r="K21" s="178">
        <v>0</v>
      </c>
      <c r="L21" s="178">
        <v>0</v>
      </c>
      <c r="M21" s="197">
        <v>3000</v>
      </c>
    </row>
    <row r="22" spans="1:13" s="274" customFormat="1" ht="20.25" customHeight="1">
      <c r="A22" s="284"/>
      <c r="B22" s="295" t="s">
        <v>118</v>
      </c>
      <c r="C22" s="282">
        <v>51459</v>
      </c>
      <c r="D22" s="282">
        <v>48450</v>
      </c>
      <c r="E22" s="282">
        <v>58185</v>
      </c>
      <c r="F22" s="282">
        <v>53146</v>
      </c>
      <c r="G22" s="282">
        <v>54949</v>
      </c>
      <c r="H22" s="282">
        <v>46087</v>
      </c>
      <c r="I22" s="282">
        <v>26931</v>
      </c>
      <c r="J22" s="282">
        <v>76809</v>
      </c>
      <c r="K22" s="282">
        <v>116163</v>
      </c>
      <c r="L22" s="282">
        <v>84858</v>
      </c>
      <c r="M22" s="282">
        <v>144920</v>
      </c>
    </row>
    <row r="23" spans="1:13" s="274" customFormat="1" ht="13.5" customHeight="1">
      <c r="A23" s="279"/>
      <c r="B23" s="279"/>
      <c r="C23" s="197"/>
      <c r="D23" s="197"/>
      <c r="E23" s="197"/>
      <c r="F23" s="197"/>
      <c r="G23" s="197"/>
      <c r="H23" s="197"/>
      <c r="I23" s="197"/>
      <c r="J23" s="197"/>
      <c r="K23" s="197"/>
      <c r="L23" s="197"/>
      <c r="M23" s="197"/>
    </row>
    <row r="24" spans="1:13" s="274" customFormat="1" ht="20.25" customHeight="1">
      <c r="A24" s="281" t="s">
        <v>119</v>
      </c>
      <c r="B24" s="281"/>
      <c r="C24" s="197"/>
      <c r="D24" s="197"/>
      <c r="E24" s="197"/>
      <c r="F24" s="197"/>
      <c r="G24" s="197"/>
      <c r="H24" s="197"/>
      <c r="I24" s="197"/>
      <c r="J24" s="197"/>
      <c r="K24" s="197"/>
      <c r="L24" s="197"/>
      <c r="M24" s="197"/>
    </row>
    <row r="25" spans="1:13" s="274" customFormat="1" ht="25.5" customHeight="1">
      <c r="A25" s="279"/>
      <c r="B25" s="299" t="s">
        <v>103</v>
      </c>
      <c r="C25" s="197">
        <v>-25502</v>
      </c>
      <c r="D25" s="197">
        <v>-22501</v>
      </c>
      <c r="E25" s="197">
        <v>-19635</v>
      </c>
      <c r="F25" s="197">
        <v>-14642</v>
      </c>
      <c r="G25" s="197">
        <v>-16571</v>
      </c>
      <c r="H25" s="197">
        <v>-23338</v>
      </c>
      <c r="I25" s="197">
        <v>-20607</v>
      </c>
      <c r="J25" s="197">
        <v>-34957</v>
      </c>
      <c r="K25" s="197">
        <v>-61293</v>
      </c>
      <c r="L25" s="197">
        <v>-67279</v>
      </c>
      <c r="M25" s="197">
        <v>-77025</v>
      </c>
    </row>
    <row r="26" spans="1:13" s="274" customFormat="1" ht="22.5" customHeight="1">
      <c r="A26" s="279"/>
      <c r="B26" s="299" t="s">
        <v>104</v>
      </c>
      <c r="C26" s="197">
        <v>7102</v>
      </c>
      <c r="D26" s="197">
        <v>7872</v>
      </c>
      <c r="E26" s="197">
        <v>33609</v>
      </c>
      <c r="F26" s="197">
        <v>3381</v>
      </c>
      <c r="G26" s="197">
        <v>1954</v>
      </c>
      <c r="H26" s="197">
        <v>9698</v>
      </c>
      <c r="I26" s="197">
        <v>49852</v>
      </c>
      <c r="J26" s="197">
        <v>21171</v>
      </c>
      <c r="K26" s="197">
        <v>20541</v>
      </c>
      <c r="L26" s="197">
        <v>12808</v>
      </c>
      <c r="M26" s="197">
        <v>18760</v>
      </c>
    </row>
    <row r="27" spans="1:13" s="274" customFormat="1" ht="20.25" customHeight="1">
      <c r="A27" s="279"/>
      <c r="B27" s="297" t="s">
        <v>113</v>
      </c>
      <c r="C27" s="282">
        <v>-4349</v>
      </c>
      <c r="D27" s="282">
        <v>-4781</v>
      </c>
      <c r="E27" s="282">
        <v>-4225</v>
      </c>
      <c r="F27" s="282">
        <v>-3290</v>
      </c>
      <c r="G27" s="282">
        <v>-6830</v>
      </c>
      <c r="H27" s="282">
        <v>-13981</v>
      </c>
      <c r="I27" s="282">
        <v>-5767</v>
      </c>
      <c r="J27" s="282">
        <v>-8564</v>
      </c>
      <c r="K27" s="282">
        <v>-8746</v>
      </c>
      <c r="L27" s="282">
        <v>-7948</v>
      </c>
      <c r="M27" s="282">
        <v>-5118</v>
      </c>
    </row>
    <row r="28" spans="1:13" s="274" customFormat="1" ht="20.25" customHeight="1">
      <c r="A28" s="284"/>
      <c r="B28" s="302" t="s">
        <v>105</v>
      </c>
      <c r="C28" s="282">
        <v>-22750</v>
      </c>
      <c r="D28" s="282">
        <v>-19410</v>
      </c>
      <c r="E28" s="282">
        <v>9748</v>
      </c>
      <c r="F28" s="282">
        <v>-14550</v>
      </c>
      <c r="G28" s="282">
        <v>-21448</v>
      </c>
      <c r="H28" s="282">
        <v>-27621</v>
      </c>
      <c r="I28" s="282">
        <v>23477</v>
      </c>
      <c r="J28" s="282">
        <v>-22350</v>
      </c>
      <c r="K28" s="282">
        <v>-49498</v>
      </c>
      <c r="L28" s="282">
        <v>-62418</v>
      </c>
      <c r="M28" s="282">
        <v>-63384</v>
      </c>
    </row>
    <row r="29" spans="1:13" s="274" customFormat="1" ht="20.25" customHeight="1" thickBot="1">
      <c r="A29" s="285" t="s">
        <v>120</v>
      </c>
      <c r="B29" s="285"/>
      <c r="C29" s="286">
        <v>28708</v>
      </c>
      <c r="D29" s="286">
        <v>29040</v>
      </c>
      <c r="E29" s="286">
        <v>67934</v>
      </c>
      <c r="F29" s="286">
        <v>38596</v>
      </c>
      <c r="G29" s="286">
        <v>33501</v>
      </c>
      <c r="H29" s="286">
        <v>18466</v>
      </c>
      <c r="I29" s="286">
        <v>50408</v>
      </c>
      <c r="J29" s="286">
        <v>54458</v>
      </c>
      <c r="K29" s="286">
        <v>66665</v>
      </c>
      <c r="L29" s="286">
        <v>22439</v>
      </c>
      <c r="M29" s="286">
        <v>81536</v>
      </c>
    </row>
    <row r="30" spans="1:13" s="274" customFormat="1" ht="13.5" customHeight="1" thickTop="1">
      <c r="A30" s="279"/>
      <c r="B30" s="279"/>
      <c r="C30" s="197"/>
      <c r="D30" s="197"/>
      <c r="E30" s="197"/>
      <c r="F30" s="197"/>
      <c r="G30" s="197"/>
      <c r="H30" s="197"/>
      <c r="I30" s="197"/>
      <c r="J30" s="197"/>
      <c r="K30" s="197"/>
      <c r="L30" s="197"/>
      <c r="M30" s="197"/>
    </row>
    <row r="31" spans="1:13" s="274" customFormat="1" ht="20.25" customHeight="1">
      <c r="A31" s="281" t="s">
        <v>121</v>
      </c>
      <c r="B31" s="281"/>
      <c r="C31" s="197"/>
      <c r="D31" s="197"/>
      <c r="E31" s="197"/>
      <c r="F31" s="197"/>
      <c r="G31" s="197"/>
      <c r="H31" s="197"/>
      <c r="I31" s="197"/>
      <c r="J31" s="197"/>
      <c r="K31" s="197"/>
      <c r="L31" s="197"/>
      <c r="M31" s="197"/>
    </row>
    <row r="32" spans="1:13" s="274" customFormat="1" ht="20.25" customHeight="1">
      <c r="A32" s="279"/>
      <c r="B32" s="301" t="s">
        <v>122</v>
      </c>
      <c r="C32" s="197">
        <v>-7926</v>
      </c>
      <c r="D32" s="197">
        <v>-11245</v>
      </c>
      <c r="E32" s="197">
        <v>-228</v>
      </c>
      <c r="F32" s="197">
        <v>-4570</v>
      </c>
      <c r="G32" s="197">
        <v>-10680</v>
      </c>
      <c r="H32" s="197">
        <v>-2296</v>
      </c>
      <c r="I32" s="197">
        <v>-2678</v>
      </c>
      <c r="J32" s="197">
        <v>-3592</v>
      </c>
      <c r="K32" s="197">
        <v>-6002</v>
      </c>
      <c r="L32" s="197">
        <v>2023</v>
      </c>
      <c r="M32" s="197">
        <v>-1247</v>
      </c>
    </row>
    <row r="33" spans="1:13" s="274" customFormat="1" ht="20.25" customHeight="1">
      <c r="A33" s="279"/>
      <c r="B33" s="301" t="s">
        <v>123</v>
      </c>
      <c r="C33" s="197">
        <v>19000</v>
      </c>
      <c r="D33" s="197">
        <v>3000</v>
      </c>
      <c r="E33" s="197">
        <v>-22000</v>
      </c>
      <c r="F33" s="178">
        <v>0</v>
      </c>
      <c r="G33" s="190">
        <v>8000</v>
      </c>
      <c r="H33" s="190">
        <v>43500</v>
      </c>
      <c r="I33" s="197">
        <v>-51500</v>
      </c>
      <c r="J33" s="178">
        <v>0</v>
      </c>
      <c r="K33" s="178">
        <v>0</v>
      </c>
      <c r="L33" s="190">
        <v>36000</v>
      </c>
      <c r="M33" s="197">
        <v>-36000</v>
      </c>
    </row>
    <row r="34" spans="1:13" s="274" customFormat="1" ht="20.25" customHeight="1">
      <c r="A34" s="279"/>
      <c r="B34" s="296" t="s">
        <v>124</v>
      </c>
      <c r="C34" s="197">
        <v>751</v>
      </c>
      <c r="D34" s="197">
        <v>34520</v>
      </c>
      <c r="E34" s="197">
        <v>26355</v>
      </c>
      <c r="F34" s="197">
        <v>12060</v>
      </c>
      <c r="G34" s="197">
        <v>13044</v>
      </c>
      <c r="H34" s="197">
        <v>30126</v>
      </c>
      <c r="I34" s="197">
        <v>62165</v>
      </c>
      <c r="J34" s="178">
        <v>0</v>
      </c>
      <c r="K34" s="178">
        <v>0</v>
      </c>
      <c r="L34" s="190">
        <v>15000</v>
      </c>
      <c r="M34" s="190">
        <v>25113</v>
      </c>
    </row>
    <row r="35" spans="1:13" s="274" customFormat="1" ht="20.25" customHeight="1">
      <c r="A35" s="279"/>
      <c r="B35" s="296" t="s">
        <v>125</v>
      </c>
      <c r="C35" s="197">
        <v>-24357</v>
      </c>
      <c r="D35" s="197">
        <v>-35106</v>
      </c>
      <c r="E35" s="197">
        <v>-37082</v>
      </c>
      <c r="F35" s="197">
        <v>-30559</v>
      </c>
      <c r="G35" s="197">
        <v>-22068</v>
      </c>
      <c r="H35" s="197">
        <v>-26663</v>
      </c>
      <c r="I35" s="197">
        <v>-17156</v>
      </c>
      <c r="J35" s="197">
        <v>-4405</v>
      </c>
      <c r="K35" s="197">
        <v>-30330</v>
      </c>
      <c r="L35" s="197">
        <v>-52885</v>
      </c>
      <c r="M35" s="197">
        <v>-28517</v>
      </c>
    </row>
    <row r="36" spans="1:13" s="274" customFormat="1" ht="20.25" customHeight="1">
      <c r="A36" s="279"/>
      <c r="B36" s="297" t="s">
        <v>113</v>
      </c>
      <c r="C36" s="282">
        <v>-21296</v>
      </c>
      <c r="D36" s="282">
        <v>-22734</v>
      </c>
      <c r="E36" s="282">
        <v>-23128</v>
      </c>
      <c r="F36" s="282">
        <v>-23819</v>
      </c>
      <c r="G36" s="282">
        <v>-26470</v>
      </c>
      <c r="H36" s="282">
        <v>-27748</v>
      </c>
      <c r="I36" s="282">
        <v>-30350</v>
      </c>
      <c r="J36" s="282">
        <v>-34896</v>
      </c>
      <c r="K36" s="282">
        <v>-40859</v>
      </c>
      <c r="L36" s="282">
        <v>-46005</v>
      </c>
      <c r="M36" s="282">
        <v>-45596</v>
      </c>
    </row>
    <row r="37" spans="1:13" s="274" customFormat="1" ht="20.25" customHeight="1">
      <c r="A37" s="279"/>
      <c r="B37" s="300" t="s">
        <v>126</v>
      </c>
      <c r="C37" s="197">
        <v>-33828</v>
      </c>
      <c r="D37" s="197">
        <v>-31566</v>
      </c>
      <c r="E37" s="197">
        <v>-56083</v>
      </c>
      <c r="F37" s="197">
        <v>-46887</v>
      </c>
      <c r="G37" s="197">
        <v>-38174</v>
      </c>
      <c r="H37" s="197">
        <v>16917</v>
      </c>
      <c r="I37" s="197">
        <v>-39520</v>
      </c>
      <c r="J37" s="197">
        <v>-42894</v>
      </c>
      <c r="K37" s="197">
        <v>-77193</v>
      </c>
      <c r="L37" s="197">
        <v>-45867</v>
      </c>
      <c r="M37" s="197">
        <v>-86246</v>
      </c>
    </row>
    <row r="38" spans="1:13" s="274" customFormat="1" ht="32.25" customHeight="1">
      <c r="A38" s="445" t="s">
        <v>127</v>
      </c>
      <c r="B38" s="445"/>
      <c r="C38" s="282">
        <v>1718</v>
      </c>
      <c r="D38" s="282">
        <v>-2099</v>
      </c>
      <c r="E38" s="282">
        <v>-910</v>
      </c>
      <c r="F38" s="282">
        <v>-374</v>
      </c>
      <c r="G38" s="282">
        <v>338</v>
      </c>
      <c r="H38" s="282">
        <v>-772</v>
      </c>
      <c r="I38" s="282">
        <v>680</v>
      </c>
      <c r="J38" s="282">
        <v>4453</v>
      </c>
      <c r="K38" s="282">
        <v>3210</v>
      </c>
      <c r="L38" s="282">
        <v>4806</v>
      </c>
      <c r="M38" s="282">
        <v>637</v>
      </c>
    </row>
    <row r="39" spans="1:13" s="274" customFormat="1" ht="20.25" customHeight="1" thickBot="1">
      <c r="A39" s="287" t="s">
        <v>128</v>
      </c>
      <c r="B39" s="287"/>
      <c r="C39" s="286">
        <v>-3401</v>
      </c>
      <c r="D39" s="286">
        <v>-4625</v>
      </c>
      <c r="E39" s="286">
        <v>10940</v>
      </c>
      <c r="F39" s="286">
        <v>-8664</v>
      </c>
      <c r="G39" s="286">
        <v>-4333</v>
      </c>
      <c r="H39" s="286">
        <v>34611</v>
      </c>
      <c r="I39" s="286">
        <v>11569</v>
      </c>
      <c r="J39" s="286">
        <v>16017</v>
      </c>
      <c r="K39" s="286">
        <v>-7318</v>
      </c>
      <c r="L39" s="286">
        <v>-18621</v>
      </c>
      <c r="M39" s="286">
        <v>-4073</v>
      </c>
    </row>
    <row r="40" spans="1:13" s="274" customFormat="1" ht="20.25" customHeight="1" thickTop="1">
      <c r="A40" s="288" t="s">
        <v>129</v>
      </c>
      <c r="B40" s="288"/>
      <c r="C40" s="289">
        <v>33412</v>
      </c>
      <c r="D40" s="289">
        <v>31895</v>
      </c>
      <c r="E40" s="289">
        <v>30838</v>
      </c>
      <c r="F40" s="289">
        <v>41886</v>
      </c>
      <c r="G40" s="289">
        <v>33329</v>
      </c>
      <c r="H40" s="289">
        <v>29134</v>
      </c>
      <c r="I40" s="289">
        <v>63746</v>
      </c>
      <c r="J40" s="289">
        <v>75332</v>
      </c>
      <c r="K40" s="289">
        <v>91350</v>
      </c>
      <c r="L40" s="289">
        <v>84165</v>
      </c>
      <c r="M40" s="289">
        <v>65543</v>
      </c>
    </row>
    <row r="41" spans="1:13" s="274" customFormat="1" ht="27" customHeight="1">
      <c r="A41" s="443" t="s">
        <v>130</v>
      </c>
      <c r="B41" s="443"/>
      <c r="C41" s="400">
        <v>1883</v>
      </c>
      <c r="D41" s="400">
        <v>3552</v>
      </c>
      <c r="E41" s="400">
        <v>107</v>
      </c>
      <c r="F41" s="400">
        <v>108</v>
      </c>
      <c r="G41" s="400">
        <v>138</v>
      </c>
      <c r="H41" s="290">
        <v>0</v>
      </c>
      <c r="I41" s="400">
        <v>16</v>
      </c>
      <c r="J41" s="290">
        <v>0</v>
      </c>
      <c r="K41" s="290">
        <v>0</v>
      </c>
      <c r="L41" s="290">
        <v>0</v>
      </c>
      <c r="M41" s="290">
        <v>1205</v>
      </c>
    </row>
    <row r="42" spans="1:13" s="274" customFormat="1" ht="27" customHeight="1">
      <c r="A42" s="443" t="s">
        <v>133</v>
      </c>
      <c r="B42" s="444"/>
      <c r="C42" s="290">
        <v>0</v>
      </c>
      <c r="D42" s="290">
        <v>17</v>
      </c>
      <c r="E42" s="290">
        <v>0</v>
      </c>
      <c r="F42" s="290">
        <v>0</v>
      </c>
      <c r="G42" s="290">
        <v>0</v>
      </c>
      <c r="H42" s="290">
        <v>0</v>
      </c>
      <c r="I42" s="290">
        <v>0</v>
      </c>
      <c r="J42" s="290">
        <v>0</v>
      </c>
      <c r="K42" s="400">
        <v>132</v>
      </c>
      <c r="L42" s="290">
        <v>0</v>
      </c>
      <c r="M42" s="290">
        <v>0</v>
      </c>
    </row>
    <row r="43" spans="1:13" s="274" customFormat="1" ht="20.25" customHeight="1" thickBot="1">
      <c r="A43" s="291" t="s">
        <v>131</v>
      </c>
      <c r="B43" s="291"/>
      <c r="C43" s="292">
        <v>31895</v>
      </c>
      <c r="D43" s="292">
        <v>30838</v>
      </c>
      <c r="E43" s="292">
        <v>41886</v>
      </c>
      <c r="F43" s="292">
        <v>33329</v>
      </c>
      <c r="G43" s="292">
        <v>29134</v>
      </c>
      <c r="H43" s="292">
        <v>63746</v>
      </c>
      <c r="I43" s="292">
        <v>75332</v>
      </c>
      <c r="J43" s="292">
        <v>91350</v>
      </c>
      <c r="K43" s="292">
        <v>84165</v>
      </c>
      <c r="L43" s="292">
        <v>65543</v>
      </c>
      <c r="M43" s="292">
        <v>62675</v>
      </c>
    </row>
    <row r="44" spans="1:13" s="293" customFormat="1" ht="11.4"/>
    <row r="45" spans="1:13" s="293" customFormat="1" ht="11.4"/>
    <row r="46" spans="1:13" s="293" customFormat="1" ht="11.4"/>
    <row r="47" spans="1:13" s="293" customFormat="1" ht="11.4"/>
    <row r="48" spans="1:13" s="293" customFormat="1" ht="11.4"/>
    <row r="49" s="293" customFormat="1" ht="11.4"/>
    <row r="50" s="293" customFormat="1" ht="11.4"/>
    <row r="51" s="293" customFormat="1" ht="11.4"/>
    <row r="52" s="293" customFormat="1" ht="11.4"/>
    <row r="53" s="293" customFormat="1" ht="11.4"/>
    <row r="54" s="293" customFormat="1" ht="11.4"/>
    <row r="55" s="293" customFormat="1" ht="11.4"/>
    <row r="56" s="293" customFormat="1" ht="11.4"/>
    <row r="57" s="293" customFormat="1" ht="11.4"/>
    <row r="58" s="293" customFormat="1" ht="11.4"/>
    <row r="59" s="293" customFormat="1" ht="11.4"/>
    <row r="60" s="293" customFormat="1" ht="11.4"/>
    <row r="61" s="293" customFormat="1" ht="11.4"/>
    <row r="62" s="293" customFormat="1" ht="11.4"/>
    <row r="63" s="293" customFormat="1" ht="11.4"/>
    <row r="64" s="293" customFormat="1" ht="11.4"/>
    <row r="65" s="293" customFormat="1" ht="11.4"/>
    <row r="66" s="293" customFormat="1" ht="11.4"/>
    <row r="67" s="293" customFormat="1" ht="11.4"/>
    <row r="68" s="293" customFormat="1" ht="11.4"/>
    <row r="69" s="293" customFormat="1" ht="11.4"/>
    <row r="70" s="293" customFormat="1" ht="11.4"/>
    <row r="71" s="293" customFormat="1" ht="11.4"/>
    <row r="72" s="293" customFormat="1" ht="11.4"/>
    <row r="73" s="293" customFormat="1" ht="11.4"/>
    <row r="74" s="293" customFormat="1" ht="11.4"/>
    <row r="75" s="293" customFormat="1" ht="11.4"/>
    <row r="76" s="293" customFormat="1" ht="11.4"/>
    <row r="77" s="293" customFormat="1" ht="11.4"/>
    <row r="78" s="293" customFormat="1" ht="11.4"/>
    <row r="79" s="293" customFormat="1" ht="11.4"/>
    <row r="80" s="293" customFormat="1" ht="11.4"/>
    <row r="81" s="293" customFormat="1" ht="11.4"/>
    <row r="82" s="293" customFormat="1" ht="11.4"/>
    <row r="83" s="293" customFormat="1" ht="11.4"/>
    <row r="84" s="293" customFormat="1" ht="11.4"/>
  </sheetData>
  <mergeCells count="3">
    <mergeCell ref="A41:B41"/>
    <mergeCell ref="A42:B42"/>
    <mergeCell ref="A38:B38"/>
  </mergeCells>
  <phoneticPr fontId="2"/>
  <pageMargins left="0.59055118110236227" right="0.19685039370078741" top="0.39370078740157483" bottom="0.98425196850393704" header="0.51181102362204722" footer="0.51181102362204722"/>
  <pageSetup paperSize="9" scale="5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W45"/>
  <sheetViews>
    <sheetView topLeftCell="A15" zoomScaleNormal="100" workbookViewId="0">
      <pane xSplit="2" topLeftCell="G1" activePane="topRight" state="frozen"/>
      <selection pane="topRight"/>
    </sheetView>
  </sheetViews>
  <sheetFormatPr defaultColWidth="9" defaultRowHeight="13.8"/>
  <cols>
    <col min="1" max="1" width="1.109375" style="206" customWidth="1"/>
    <col min="2" max="2" width="25.33203125" style="206" customWidth="1"/>
    <col min="3" max="23" width="10.77734375" style="206" customWidth="1"/>
    <col min="24" max="16384" width="9" style="206"/>
  </cols>
  <sheetData>
    <row r="1" spans="1:23" ht="18" customHeight="1">
      <c r="A1" s="205" t="s">
        <v>167</v>
      </c>
      <c r="B1" s="204"/>
      <c r="C1" s="205"/>
      <c r="D1" s="205"/>
      <c r="E1" s="205"/>
      <c r="F1" s="205"/>
      <c r="J1" s="205"/>
      <c r="K1" s="205"/>
      <c r="L1" s="205"/>
      <c r="M1" s="205"/>
      <c r="Q1" s="205"/>
      <c r="R1" s="205"/>
      <c r="S1" s="205"/>
      <c r="T1" s="205"/>
    </row>
    <row r="2" spans="1:23" s="36" customFormat="1" ht="9" customHeight="1">
      <c r="A2" s="100"/>
      <c r="B2" s="37"/>
      <c r="C2" s="37"/>
      <c r="D2" s="37"/>
      <c r="E2" s="37"/>
      <c r="F2" s="37"/>
      <c r="G2" s="37"/>
      <c r="H2" s="37"/>
      <c r="I2" s="37"/>
      <c r="J2" s="37"/>
      <c r="K2" s="37"/>
      <c r="L2" s="37"/>
      <c r="M2" s="37"/>
      <c r="N2" s="37"/>
      <c r="O2" s="37"/>
      <c r="P2" s="37"/>
      <c r="Q2" s="37"/>
      <c r="R2" s="37"/>
      <c r="S2" s="37"/>
      <c r="T2" s="37"/>
      <c r="U2" s="37"/>
      <c r="V2" s="37"/>
      <c r="W2" s="37"/>
    </row>
    <row r="3" spans="1:23" ht="12.75" customHeight="1">
      <c r="A3" s="204"/>
      <c r="B3" s="204"/>
      <c r="C3" s="205"/>
      <c r="D3" s="205"/>
      <c r="E3" s="205"/>
      <c r="F3" s="205"/>
      <c r="G3" s="205"/>
      <c r="H3" s="205"/>
      <c r="I3" s="205"/>
      <c r="J3" s="205"/>
      <c r="K3" s="205"/>
      <c r="L3" s="205"/>
      <c r="M3" s="205"/>
      <c r="N3" s="205"/>
      <c r="O3" s="205"/>
      <c r="P3" s="205"/>
      <c r="Q3" s="205"/>
      <c r="R3" s="205"/>
      <c r="S3" s="205"/>
      <c r="T3" s="205"/>
      <c r="U3" s="205"/>
      <c r="V3" s="205"/>
      <c r="W3" s="205"/>
    </row>
    <row r="4" spans="1:23" ht="19.5" customHeight="1">
      <c r="A4" s="265" t="s">
        <v>179</v>
      </c>
      <c r="B4" s="204"/>
      <c r="C4" s="205"/>
      <c r="D4" s="205"/>
      <c r="E4" s="205"/>
      <c r="F4" s="205"/>
      <c r="J4" s="205"/>
      <c r="K4" s="205"/>
      <c r="L4" s="205"/>
      <c r="M4" s="205"/>
      <c r="Q4" s="205"/>
      <c r="R4" s="205"/>
      <c r="S4" s="205"/>
      <c r="T4" s="205"/>
    </row>
    <row r="5" spans="1:23" s="208" customFormat="1" ht="19.5" customHeight="1" thickBot="1">
      <c r="A5" s="207"/>
      <c r="C5" s="209"/>
      <c r="D5" s="209"/>
      <c r="E5" s="209"/>
      <c r="F5" s="209"/>
      <c r="G5" s="210"/>
      <c r="H5" s="210"/>
      <c r="I5" s="42" t="s">
        <v>180</v>
      </c>
      <c r="J5" s="209"/>
      <c r="K5" s="209"/>
      <c r="L5" s="209"/>
      <c r="M5" s="209"/>
      <c r="N5" s="210"/>
      <c r="O5" s="210"/>
      <c r="P5" s="42" t="s">
        <v>137</v>
      </c>
      <c r="Q5" s="209"/>
      <c r="R5" s="209"/>
      <c r="S5" s="209"/>
      <c r="T5" s="209"/>
      <c r="U5" s="210"/>
      <c r="V5" s="210"/>
      <c r="W5" s="42" t="s">
        <v>137</v>
      </c>
    </row>
    <row r="6" spans="1:23" s="208" customFormat="1" ht="19.5" customHeight="1">
      <c r="A6" s="211"/>
      <c r="B6" s="212"/>
      <c r="C6" s="446" t="s">
        <v>252</v>
      </c>
      <c r="D6" s="447"/>
      <c r="E6" s="447"/>
      <c r="F6" s="447"/>
      <c r="G6" s="447"/>
      <c r="H6" s="447"/>
      <c r="I6" s="448"/>
      <c r="J6" s="446" t="s">
        <v>256</v>
      </c>
      <c r="K6" s="447"/>
      <c r="L6" s="447"/>
      <c r="M6" s="447"/>
      <c r="N6" s="447"/>
      <c r="O6" s="447"/>
      <c r="P6" s="448"/>
      <c r="Q6" s="446" t="s">
        <v>264</v>
      </c>
      <c r="R6" s="447"/>
      <c r="S6" s="447"/>
      <c r="T6" s="447"/>
      <c r="U6" s="447"/>
      <c r="V6" s="447"/>
      <c r="W6" s="448"/>
    </row>
    <row r="7" spans="1:23" s="208" customFormat="1" ht="19.5" customHeight="1">
      <c r="A7" s="213"/>
      <c r="B7" s="214"/>
      <c r="C7" s="262" t="s">
        <v>182</v>
      </c>
      <c r="D7" s="263" t="s">
        <v>183</v>
      </c>
      <c r="E7" s="263" t="s">
        <v>184</v>
      </c>
      <c r="F7" s="263" t="s">
        <v>185</v>
      </c>
      <c r="G7" s="263" t="s">
        <v>186</v>
      </c>
      <c r="H7" s="263" t="s">
        <v>187</v>
      </c>
      <c r="I7" s="264" t="s">
        <v>188</v>
      </c>
      <c r="J7" s="262" t="s">
        <v>182</v>
      </c>
      <c r="K7" s="263" t="s">
        <v>183</v>
      </c>
      <c r="L7" s="263" t="s">
        <v>184</v>
      </c>
      <c r="M7" s="263" t="s">
        <v>185</v>
      </c>
      <c r="N7" s="263" t="s">
        <v>186</v>
      </c>
      <c r="O7" s="263" t="s">
        <v>187</v>
      </c>
      <c r="P7" s="264" t="s">
        <v>188</v>
      </c>
      <c r="Q7" s="262" t="s">
        <v>182</v>
      </c>
      <c r="R7" s="263" t="s">
        <v>183</v>
      </c>
      <c r="S7" s="263" t="s">
        <v>184</v>
      </c>
      <c r="T7" s="263" t="s">
        <v>185</v>
      </c>
      <c r="U7" s="263" t="s">
        <v>186</v>
      </c>
      <c r="V7" s="263" t="s">
        <v>187</v>
      </c>
      <c r="W7" s="264" t="s">
        <v>188</v>
      </c>
    </row>
    <row r="8" spans="1:23" s="208" customFormat="1" ht="20.100000000000001" customHeight="1">
      <c r="A8" s="215"/>
      <c r="B8" s="260" t="s">
        <v>189</v>
      </c>
      <c r="C8" s="216">
        <v>203940</v>
      </c>
      <c r="D8" s="217">
        <v>243197</v>
      </c>
      <c r="E8" s="218">
        <v>447138</v>
      </c>
      <c r="F8" s="307">
        <v>243638</v>
      </c>
      <c r="G8" s="219">
        <v>318670</v>
      </c>
      <c r="H8" s="219">
        <v>562309</v>
      </c>
      <c r="I8" s="220">
        <v>1009447</v>
      </c>
      <c r="J8" s="216">
        <v>234148</v>
      </c>
      <c r="K8" s="217">
        <v>257544</v>
      </c>
      <c r="L8" s="218">
        <v>491692</v>
      </c>
      <c r="M8" s="307">
        <v>267968</v>
      </c>
      <c r="N8" s="219">
        <v>343553</v>
      </c>
      <c r="O8" s="219">
        <v>611521</v>
      </c>
      <c r="P8" s="220">
        <v>1103214</v>
      </c>
      <c r="Q8" s="216">
        <v>236387</v>
      </c>
      <c r="R8" s="217">
        <v>260989</v>
      </c>
      <c r="S8" s="218">
        <v>497377</v>
      </c>
      <c r="T8" s="307">
        <v>293686</v>
      </c>
      <c r="U8" s="219">
        <v>332343</v>
      </c>
      <c r="V8" s="219">
        <v>626029</v>
      </c>
      <c r="W8" s="220">
        <v>1123407</v>
      </c>
    </row>
    <row r="9" spans="1:23" s="208" customFormat="1" ht="20.100000000000001" customHeight="1">
      <c r="A9" s="221"/>
      <c r="B9" s="233" t="s">
        <v>190</v>
      </c>
      <c r="C9" s="222">
        <v>9872</v>
      </c>
      <c r="D9" s="223">
        <v>16847</v>
      </c>
      <c r="E9" s="223">
        <v>26719</v>
      </c>
      <c r="F9" s="308">
        <v>15715</v>
      </c>
      <c r="G9" s="224">
        <v>46447</v>
      </c>
      <c r="H9" s="224">
        <v>62163</v>
      </c>
      <c r="I9" s="225">
        <v>88882</v>
      </c>
      <c r="J9" s="222">
        <v>14663</v>
      </c>
      <c r="K9" s="223">
        <v>20331</v>
      </c>
      <c r="L9" s="223">
        <v>34994</v>
      </c>
      <c r="M9" s="308">
        <v>22661</v>
      </c>
      <c r="N9" s="224">
        <v>48410</v>
      </c>
      <c r="O9" s="224">
        <v>71071</v>
      </c>
      <c r="P9" s="225">
        <v>106066</v>
      </c>
      <c r="Q9" s="222">
        <v>17254</v>
      </c>
      <c r="R9" s="223">
        <v>23081</v>
      </c>
      <c r="S9" s="223">
        <v>40336</v>
      </c>
      <c r="T9" s="308">
        <v>28095</v>
      </c>
      <c r="U9" s="224">
        <v>49215</v>
      </c>
      <c r="V9" s="224">
        <v>77310</v>
      </c>
      <c r="W9" s="225">
        <v>117646</v>
      </c>
    </row>
    <row r="10" spans="1:23" s="208" customFormat="1" ht="20.100000000000001" customHeight="1">
      <c r="A10" s="221"/>
      <c r="B10" s="233" t="s">
        <v>191</v>
      </c>
      <c r="C10" s="222">
        <v>12296</v>
      </c>
      <c r="D10" s="223">
        <v>16582</v>
      </c>
      <c r="E10" s="223">
        <v>28879</v>
      </c>
      <c r="F10" s="308">
        <v>12387</v>
      </c>
      <c r="G10" s="224">
        <v>46544</v>
      </c>
      <c r="H10" s="224">
        <v>58932</v>
      </c>
      <c r="I10" s="225">
        <v>87811</v>
      </c>
      <c r="J10" s="222">
        <v>15120</v>
      </c>
      <c r="K10" s="223">
        <v>19499</v>
      </c>
      <c r="L10" s="223">
        <v>34619</v>
      </c>
      <c r="M10" s="308">
        <v>22019</v>
      </c>
      <c r="N10" s="224">
        <v>51183</v>
      </c>
      <c r="O10" s="224">
        <v>73202</v>
      </c>
      <c r="P10" s="225">
        <v>107822</v>
      </c>
      <c r="Q10" s="222">
        <v>18251</v>
      </c>
      <c r="R10" s="223">
        <v>20697</v>
      </c>
      <c r="S10" s="223">
        <v>38949</v>
      </c>
      <c r="T10" s="308">
        <v>29421</v>
      </c>
      <c r="U10" s="224">
        <v>50389</v>
      </c>
      <c r="V10" s="224">
        <v>79810</v>
      </c>
      <c r="W10" s="225">
        <v>118759</v>
      </c>
    </row>
    <row r="11" spans="1:23" s="208" customFormat="1" ht="20.100000000000001" customHeight="1">
      <c r="A11" s="221"/>
      <c r="B11" s="233" t="s">
        <v>192</v>
      </c>
      <c r="C11" s="222">
        <v>16473</v>
      </c>
      <c r="D11" s="223">
        <v>18131</v>
      </c>
      <c r="E11" s="223">
        <v>34604</v>
      </c>
      <c r="F11" s="314">
        <v>14970</v>
      </c>
      <c r="G11" s="224">
        <v>46170</v>
      </c>
      <c r="H11" s="224">
        <v>61141</v>
      </c>
      <c r="I11" s="225">
        <v>95746</v>
      </c>
      <c r="J11" s="222">
        <v>19711</v>
      </c>
      <c r="K11" s="223">
        <v>19781</v>
      </c>
      <c r="L11" s="223">
        <v>39492</v>
      </c>
      <c r="M11" s="314">
        <v>23111</v>
      </c>
      <c r="N11" s="224">
        <v>51428</v>
      </c>
      <c r="O11" s="224">
        <v>74539</v>
      </c>
      <c r="P11" s="225">
        <v>114032</v>
      </c>
      <c r="Q11" s="222">
        <v>18501</v>
      </c>
      <c r="R11" s="223">
        <v>36792</v>
      </c>
      <c r="S11" s="223">
        <v>55294</v>
      </c>
      <c r="T11" s="314">
        <v>29262</v>
      </c>
      <c r="U11" s="224">
        <v>49105</v>
      </c>
      <c r="V11" s="224">
        <v>78367</v>
      </c>
      <c r="W11" s="225">
        <v>133661</v>
      </c>
    </row>
    <row r="12" spans="1:23" s="208" customFormat="1" ht="20.100000000000001" customHeight="1" thickBot="1">
      <c r="A12" s="226"/>
      <c r="B12" s="324" t="s">
        <v>171</v>
      </c>
      <c r="C12" s="227">
        <v>9931</v>
      </c>
      <c r="D12" s="228">
        <v>10326</v>
      </c>
      <c r="E12" s="228">
        <v>20258</v>
      </c>
      <c r="F12" s="309">
        <v>8702</v>
      </c>
      <c r="G12" s="230">
        <v>32387</v>
      </c>
      <c r="H12" s="230">
        <v>41090</v>
      </c>
      <c r="I12" s="231">
        <v>61348</v>
      </c>
      <c r="J12" s="227">
        <v>12303</v>
      </c>
      <c r="K12" s="228">
        <v>12039</v>
      </c>
      <c r="L12" s="228">
        <v>24343</v>
      </c>
      <c r="M12" s="309">
        <v>12912</v>
      </c>
      <c r="N12" s="230">
        <v>38097</v>
      </c>
      <c r="O12" s="230">
        <v>51010</v>
      </c>
      <c r="P12" s="231">
        <v>75353</v>
      </c>
      <c r="Q12" s="227">
        <v>11475</v>
      </c>
      <c r="R12" s="228">
        <v>24063</v>
      </c>
      <c r="S12" s="228">
        <v>35539</v>
      </c>
      <c r="T12" s="309">
        <v>19876</v>
      </c>
      <c r="U12" s="230">
        <v>36824</v>
      </c>
      <c r="V12" s="230">
        <v>56700</v>
      </c>
      <c r="W12" s="231">
        <v>92239</v>
      </c>
    </row>
    <row r="13" spans="1:23" s="208" customFormat="1" ht="19.5" customHeight="1"/>
    <row r="14" spans="1:23" s="208" customFormat="1" ht="19.5" customHeight="1">
      <c r="A14" s="207" t="s">
        <v>193</v>
      </c>
    </row>
    <row r="15" spans="1:23" s="208" customFormat="1" ht="19.5" customHeight="1" thickBot="1">
      <c r="A15" s="207"/>
      <c r="C15" s="210"/>
      <c r="D15" s="210"/>
      <c r="E15" s="210"/>
      <c r="F15" s="210"/>
      <c r="G15" s="210"/>
      <c r="H15" s="210"/>
      <c r="I15" s="42" t="s">
        <v>180</v>
      </c>
      <c r="J15" s="210"/>
      <c r="K15" s="210"/>
      <c r="L15" s="210"/>
      <c r="M15" s="210"/>
      <c r="N15" s="210"/>
      <c r="O15" s="210"/>
      <c r="P15" s="42" t="s">
        <v>137</v>
      </c>
      <c r="Q15" s="210"/>
      <c r="R15" s="210"/>
      <c r="S15" s="210"/>
      <c r="T15" s="210"/>
      <c r="U15" s="210"/>
      <c r="V15" s="210"/>
      <c r="W15" s="42" t="s">
        <v>137</v>
      </c>
    </row>
    <row r="16" spans="1:23" s="208" customFormat="1" ht="19.5" customHeight="1">
      <c r="A16" s="211"/>
      <c r="B16" s="212"/>
      <c r="C16" s="446" t="s">
        <v>252</v>
      </c>
      <c r="D16" s="447"/>
      <c r="E16" s="447"/>
      <c r="F16" s="447"/>
      <c r="G16" s="447"/>
      <c r="H16" s="447"/>
      <c r="I16" s="448"/>
      <c r="J16" s="446" t="s">
        <v>256</v>
      </c>
      <c r="K16" s="447"/>
      <c r="L16" s="447"/>
      <c r="M16" s="447"/>
      <c r="N16" s="447"/>
      <c r="O16" s="447"/>
      <c r="P16" s="448"/>
      <c r="Q16" s="446" t="s">
        <v>264</v>
      </c>
      <c r="R16" s="447"/>
      <c r="S16" s="447"/>
      <c r="T16" s="447"/>
      <c r="U16" s="447"/>
      <c r="V16" s="447"/>
      <c r="W16" s="448"/>
    </row>
    <row r="17" spans="1:23" s="208" customFormat="1" ht="19.5" customHeight="1">
      <c r="A17" s="213"/>
      <c r="B17" s="214"/>
      <c r="C17" s="262" t="s">
        <v>182</v>
      </c>
      <c r="D17" s="263" t="s">
        <v>183</v>
      </c>
      <c r="E17" s="263" t="s">
        <v>184</v>
      </c>
      <c r="F17" s="263" t="s">
        <v>185</v>
      </c>
      <c r="G17" s="263" t="s">
        <v>186</v>
      </c>
      <c r="H17" s="263" t="s">
        <v>187</v>
      </c>
      <c r="I17" s="264" t="s">
        <v>188</v>
      </c>
      <c r="J17" s="262" t="s">
        <v>182</v>
      </c>
      <c r="K17" s="263" t="s">
        <v>183</v>
      </c>
      <c r="L17" s="263" t="s">
        <v>184</v>
      </c>
      <c r="M17" s="263" t="s">
        <v>185</v>
      </c>
      <c r="N17" s="263" t="s">
        <v>186</v>
      </c>
      <c r="O17" s="263" t="s">
        <v>187</v>
      </c>
      <c r="P17" s="264" t="s">
        <v>188</v>
      </c>
      <c r="Q17" s="262" t="s">
        <v>182</v>
      </c>
      <c r="R17" s="263" t="s">
        <v>183</v>
      </c>
      <c r="S17" s="263" t="s">
        <v>184</v>
      </c>
      <c r="T17" s="263" t="s">
        <v>185</v>
      </c>
      <c r="U17" s="263" t="s">
        <v>186</v>
      </c>
      <c r="V17" s="263" t="s">
        <v>187</v>
      </c>
      <c r="W17" s="264" t="s">
        <v>188</v>
      </c>
    </row>
    <row r="18" spans="1:23" s="208" customFormat="1" ht="20.100000000000001" customHeight="1">
      <c r="A18" s="221"/>
      <c r="B18" s="395" t="s">
        <v>260</v>
      </c>
      <c r="C18" s="232">
        <v>65218</v>
      </c>
      <c r="D18" s="224">
        <v>79364</v>
      </c>
      <c r="E18" s="224">
        <v>144582</v>
      </c>
      <c r="F18" s="308">
        <v>81113</v>
      </c>
      <c r="G18" s="224">
        <v>107577</v>
      </c>
      <c r="H18" s="224">
        <v>188690</v>
      </c>
      <c r="I18" s="225">
        <v>333272</v>
      </c>
      <c r="J18" s="232">
        <v>72642</v>
      </c>
      <c r="K18" s="224">
        <v>73608</v>
      </c>
      <c r="L18" s="224">
        <v>146250</v>
      </c>
      <c r="M18" s="308">
        <v>83076</v>
      </c>
      <c r="N18" s="224">
        <v>113432</v>
      </c>
      <c r="O18" s="224">
        <v>196509</v>
      </c>
      <c r="P18" s="225">
        <v>342760</v>
      </c>
      <c r="Q18" s="232">
        <v>68166</v>
      </c>
      <c r="R18" s="224">
        <v>79462</v>
      </c>
      <c r="S18" s="224">
        <v>147629</v>
      </c>
      <c r="T18" s="308">
        <v>89327</v>
      </c>
      <c r="U18" s="224">
        <v>113952</v>
      </c>
      <c r="V18" s="224">
        <v>203280</v>
      </c>
      <c r="W18" s="225">
        <v>350909</v>
      </c>
    </row>
    <row r="19" spans="1:23" s="208" customFormat="1" ht="20.100000000000001" customHeight="1">
      <c r="A19" s="221"/>
      <c r="B19" s="395" t="s">
        <v>261</v>
      </c>
      <c r="C19" s="232">
        <v>67796</v>
      </c>
      <c r="D19" s="224">
        <v>87679</v>
      </c>
      <c r="E19" s="224">
        <v>155476</v>
      </c>
      <c r="F19" s="314">
        <v>86685</v>
      </c>
      <c r="G19" s="224">
        <v>127663</v>
      </c>
      <c r="H19" s="224">
        <v>214348</v>
      </c>
      <c r="I19" s="225">
        <v>369825</v>
      </c>
      <c r="J19" s="232">
        <v>79685</v>
      </c>
      <c r="K19" s="224">
        <v>99981</v>
      </c>
      <c r="L19" s="224">
        <v>179667</v>
      </c>
      <c r="M19" s="308">
        <v>99437</v>
      </c>
      <c r="N19" s="224">
        <v>140807</v>
      </c>
      <c r="O19" s="224">
        <v>240244</v>
      </c>
      <c r="P19" s="225">
        <v>419911</v>
      </c>
      <c r="Q19" s="232">
        <v>80229</v>
      </c>
      <c r="R19" s="224">
        <v>96619</v>
      </c>
      <c r="S19" s="224">
        <v>176849</v>
      </c>
      <c r="T19" s="308">
        <v>115360</v>
      </c>
      <c r="U19" s="224">
        <v>120234</v>
      </c>
      <c r="V19" s="224">
        <v>235594</v>
      </c>
      <c r="W19" s="225">
        <v>412443</v>
      </c>
    </row>
    <row r="20" spans="1:23" s="208" customFormat="1" ht="20.100000000000001" customHeight="1">
      <c r="A20" s="221"/>
      <c r="B20" s="233" t="s">
        <v>251</v>
      </c>
      <c r="C20" s="232">
        <v>46202</v>
      </c>
      <c r="D20" s="224">
        <v>50819</v>
      </c>
      <c r="E20" s="224">
        <v>97021</v>
      </c>
      <c r="F20" s="308">
        <v>49859</v>
      </c>
      <c r="G20" s="224">
        <v>59347</v>
      </c>
      <c r="H20" s="224">
        <v>109207</v>
      </c>
      <c r="I20" s="225">
        <v>206228</v>
      </c>
      <c r="J20" s="232">
        <v>51060</v>
      </c>
      <c r="K20" s="224">
        <v>57479</v>
      </c>
      <c r="L20" s="224">
        <v>108539</v>
      </c>
      <c r="M20" s="308">
        <v>57962</v>
      </c>
      <c r="N20" s="224">
        <v>61535</v>
      </c>
      <c r="O20" s="224">
        <v>119497</v>
      </c>
      <c r="P20" s="225">
        <v>228037</v>
      </c>
      <c r="Q20" s="232">
        <v>53880</v>
      </c>
      <c r="R20" s="224">
        <v>54167</v>
      </c>
      <c r="S20" s="224">
        <v>108048</v>
      </c>
      <c r="T20" s="308">
        <v>58601</v>
      </c>
      <c r="U20" s="224">
        <v>70138</v>
      </c>
      <c r="V20" s="224">
        <v>128739</v>
      </c>
      <c r="W20" s="225">
        <v>236788</v>
      </c>
    </row>
    <row r="21" spans="1:23" s="208" customFormat="1" ht="20.100000000000001" customHeight="1">
      <c r="A21" s="221"/>
      <c r="B21" s="233" t="s">
        <v>224</v>
      </c>
      <c r="C21" s="232">
        <v>21692</v>
      </c>
      <c r="D21" s="234">
        <v>23103</v>
      </c>
      <c r="E21" s="234">
        <v>44795</v>
      </c>
      <c r="F21" s="310">
        <v>23599</v>
      </c>
      <c r="G21" s="234">
        <v>26861</v>
      </c>
      <c r="H21" s="234">
        <v>50461</v>
      </c>
      <c r="I21" s="235">
        <v>95257</v>
      </c>
      <c r="J21" s="232">
        <v>27754</v>
      </c>
      <c r="K21" s="234">
        <v>25426</v>
      </c>
      <c r="L21" s="234">
        <v>53181</v>
      </c>
      <c r="M21" s="310">
        <v>26275</v>
      </c>
      <c r="N21" s="234">
        <v>27829</v>
      </c>
      <c r="O21" s="234">
        <v>54105</v>
      </c>
      <c r="P21" s="235">
        <v>107287</v>
      </c>
      <c r="Q21" s="232">
        <v>30685</v>
      </c>
      <c r="R21" s="234">
        <v>27601</v>
      </c>
      <c r="S21" s="234">
        <v>58286</v>
      </c>
      <c r="T21" s="310">
        <v>27203</v>
      </c>
      <c r="U21" s="234">
        <v>26006</v>
      </c>
      <c r="V21" s="234">
        <v>53210</v>
      </c>
      <c r="W21" s="235">
        <v>111497</v>
      </c>
    </row>
    <row r="22" spans="1:23" s="208" customFormat="1" ht="20.100000000000001" customHeight="1" thickBot="1">
      <c r="A22" s="236"/>
      <c r="B22" s="237" t="s">
        <v>194</v>
      </c>
      <c r="C22" s="238">
        <v>14338</v>
      </c>
      <c r="D22" s="239">
        <v>14267</v>
      </c>
      <c r="E22" s="239">
        <v>28605</v>
      </c>
      <c r="F22" s="311">
        <v>14609</v>
      </c>
      <c r="G22" s="239">
        <v>16574</v>
      </c>
      <c r="H22" s="239">
        <v>31184</v>
      </c>
      <c r="I22" s="240">
        <v>59789</v>
      </c>
      <c r="J22" s="238">
        <v>15839</v>
      </c>
      <c r="K22" s="239">
        <v>15426</v>
      </c>
      <c r="L22" s="239">
        <v>31265</v>
      </c>
      <c r="M22" s="311">
        <v>15404</v>
      </c>
      <c r="N22" s="239">
        <v>16484</v>
      </c>
      <c r="O22" s="239">
        <v>31888</v>
      </c>
      <c r="P22" s="240">
        <v>63154</v>
      </c>
      <c r="Q22" s="238">
        <v>13844</v>
      </c>
      <c r="R22" s="239">
        <v>13571</v>
      </c>
      <c r="S22" s="239">
        <v>27415</v>
      </c>
      <c r="T22" s="311">
        <v>14226</v>
      </c>
      <c r="U22" s="239">
        <v>14506</v>
      </c>
      <c r="V22" s="239">
        <v>28732</v>
      </c>
      <c r="W22" s="240">
        <v>56148</v>
      </c>
    </row>
    <row r="23" spans="1:23" s="208" customFormat="1" ht="20.100000000000001" customHeight="1" thickTop="1">
      <c r="A23" s="241"/>
      <c r="B23" s="242" t="s">
        <v>195</v>
      </c>
      <c r="C23" s="243">
        <v>215247</v>
      </c>
      <c r="D23" s="244">
        <v>255233</v>
      </c>
      <c r="E23" s="244">
        <v>470481</v>
      </c>
      <c r="F23" s="312">
        <v>255867</v>
      </c>
      <c r="G23" s="244">
        <v>338025</v>
      </c>
      <c r="H23" s="244">
        <v>593892</v>
      </c>
      <c r="I23" s="245">
        <v>1064373</v>
      </c>
      <c r="J23" s="243">
        <v>246983</v>
      </c>
      <c r="K23" s="244">
        <v>271922</v>
      </c>
      <c r="L23" s="244">
        <v>518905</v>
      </c>
      <c r="M23" s="312">
        <v>282156</v>
      </c>
      <c r="N23" s="244">
        <v>360088</v>
      </c>
      <c r="O23" s="244">
        <v>642245</v>
      </c>
      <c r="P23" s="245">
        <v>1161151</v>
      </c>
      <c r="Q23" s="243">
        <v>246806</v>
      </c>
      <c r="R23" s="244">
        <v>271422</v>
      </c>
      <c r="S23" s="244">
        <v>518229</v>
      </c>
      <c r="T23" s="312">
        <v>304719</v>
      </c>
      <c r="U23" s="244">
        <v>344838</v>
      </c>
      <c r="V23" s="244">
        <v>649558</v>
      </c>
      <c r="W23" s="245">
        <v>1167787</v>
      </c>
    </row>
    <row r="24" spans="1:23" s="208" customFormat="1" ht="20.100000000000001" customHeight="1" thickBot="1">
      <c r="A24" s="236"/>
      <c r="B24" s="237" t="s">
        <v>102</v>
      </c>
      <c r="C24" s="238">
        <v>-11307</v>
      </c>
      <c r="D24" s="239">
        <v>-12035</v>
      </c>
      <c r="E24" s="239">
        <v>-23343</v>
      </c>
      <c r="F24" s="311">
        <v>-12228</v>
      </c>
      <c r="G24" s="239">
        <v>-19354</v>
      </c>
      <c r="H24" s="239">
        <v>-31583</v>
      </c>
      <c r="I24" s="240">
        <v>-54926</v>
      </c>
      <c r="J24" s="238">
        <v>-12834</v>
      </c>
      <c r="K24" s="239">
        <v>-14378</v>
      </c>
      <c r="L24" s="239">
        <v>-27212</v>
      </c>
      <c r="M24" s="311">
        <v>-14188</v>
      </c>
      <c r="N24" s="239">
        <v>-16535</v>
      </c>
      <c r="O24" s="239">
        <v>-30723</v>
      </c>
      <c r="P24" s="240">
        <v>-57936</v>
      </c>
      <c r="Q24" s="238">
        <v>-10419</v>
      </c>
      <c r="R24" s="239">
        <v>-10432</v>
      </c>
      <c r="S24" s="239">
        <v>-20851</v>
      </c>
      <c r="T24" s="311">
        <v>-11033</v>
      </c>
      <c r="U24" s="239">
        <v>-12495</v>
      </c>
      <c r="V24" s="239">
        <v>-23528</v>
      </c>
      <c r="W24" s="240">
        <v>-44380</v>
      </c>
    </row>
    <row r="25" spans="1:23" s="208" customFormat="1" ht="20.100000000000001" customHeight="1" thickTop="1" thickBot="1">
      <c r="A25" s="246"/>
      <c r="B25" s="247" t="s">
        <v>196</v>
      </c>
      <c r="C25" s="248">
        <v>203940</v>
      </c>
      <c r="D25" s="249">
        <v>243197</v>
      </c>
      <c r="E25" s="249">
        <v>447138</v>
      </c>
      <c r="F25" s="313">
        <v>243638</v>
      </c>
      <c r="G25" s="249">
        <v>318670</v>
      </c>
      <c r="H25" s="249">
        <v>562309</v>
      </c>
      <c r="I25" s="250">
        <v>1009447</v>
      </c>
      <c r="J25" s="248">
        <v>234148</v>
      </c>
      <c r="K25" s="249">
        <v>257544</v>
      </c>
      <c r="L25" s="249">
        <v>491692</v>
      </c>
      <c r="M25" s="313">
        <v>267968</v>
      </c>
      <c r="N25" s="249">
        <v>343553</v>
      </c>
      <c r="O25" s="249">
        <v>611521</v>
      </c>
      <c r="P25" s="250">
        <v>1103214</v>
      </c>
      <c r="Q25" s="248">
        <v>236387</v>
      </c>
      <c r="R25" s="249">
        <v>260989</v>
      </c>
      <c r="S25" s="249">
        <v>497377</v>
      </c>
      <c r="T25" s="313">
        <v>293686</v>
      </c>
      <c r="U25" s="249">
        <v>332343</v>
      </c>
      <c r="V25" s="249">
        <v>626029</v>
      </c>
      <c r="W25" s="250">
        <v>1123407</v>
      </c>
    </row>
    <row r="26" spans="1:23" s="208" customFormat="1" ht="18.75" customHeight="1"/>
    <row r="27" spans="1:23" s="208" customFormat="1" ht="19.5" customHeight="1">
      <c r="A27" s="207" t="s">
        <v>197</v>
      </c>
    </row>
    <row r="28" spans="1:23" s="208" customFormat="1" ht="19.5" customHeight="1" thickBot="1">
      <c r="A28" s="207"/>
      <c r="C28" s="210"/>
      <c r="D28" s="210"/>
      <c r="E28" s="210"/>
      <c r="F28" s="210"/>
      <c r="G28" s="210"/>
      <c r="H28" s="210"/>
      <c r="I28" s="42" t="s">
        <v>180</v>
      </c>
      <c r="J28" s="210"/>
      <c r="K28" s="210"/>
      <c r="L28" s="210"/>
      <c r="M28" s="210"/>
      <c r="N28" s="210"/>
      <c r="O28" s="210"/>
      <c r="P28" s="42" t="s">
        <v>137</v>
      </c>
      <c r="Q28" s="210"/>
      <c r="R28" s="210"/>
      <c r="S28" s="210"/>
      <c r="T28" s="210"/>
      <c r="U28" s="210"/>
      <c r="V28" s="210"/>
      <c r="W28" s="42" t="s">
        <v>137</v>
      </c>
    </row>
    <row r="29" spans="1:23" s="208" customFormat="1" ht="19.5" customHeight="1">
      <c r="A29" s="211"/>
      <c r="B29" s="212"/>
      <c r="C29" s="446" t="s">
        <v>252</v>
      </c>
      <c r="D29" s="447"/>
      <c r="E29" s="447"/>
      <c r="F29" s="447"/>
      <c r="G29" s="447"/>
      <c r="H29" s="447"/>
      <c r="I29" s="448"/>
      <c r="J29" s="446" t="s">
        <v>256</v>
      </c>
      <c r="K29" s="447"/>
      <c r="L29" s="447"/>
      <c r="M29" s="447"/>
      <c r="N29" s="447"/>
      <c r="O29" s="447"/>
      <c r="P29" s="448"/>
      <c r="Q29" s="446" t="s">
        <v>264</v>
      </c>
      <c r="R29" s="447"/>
      <c r="S29" s="447"/>
      <c r="T29" s="447"/>
      <c r="U29" s="447"/>
      <c r="V29" s="447"/>
      <c r="W29" s="448"/>
    </row>
    <row r="30" spans="1:23" s="208" customFormat="1" ht="19.5" customHeight="1">
      <c r="A30" s="213"/>
      <c r="B30" s="214"/>
      <c r="C30" s="262" t="s">
        <v>182</v>
      </c>
      <c r="D30" s="263" t="s">
        <v>183</v>
      </c>
      <c r="E30" s="263" t="s">
        <v>184</v>
      </c>
      <c r="F30" s="263" t="s">
        <v>185</v>
      </c>
      <c r="G30" s="263" t="s">
        <v>186</v>
      </c>
      <c r="H30" s="263" t="s">
        <v>187</v>
      </c>
      <c r="I30" s="264" t="s">
        <v>188</v>
      </c>
      <c r="J30" s="262" t="s">
        <v>182</v>
      </c>
      <c r="K30" s="263" t="s">
        <v>183</v>
      </c>
      <c r="L30" s="263" t="s">
        <v>184</v>
      </c>
      <c r="M30" s="263" t="s">
        <v>185</v>
      </c>
      <c r="N30" s="263" t="s">
        <v>186</v>
      </c>
      <c r="O30" s="263" t="s">
        <v>187</v>
      </c>
      <c r="P30" s="264" t="s">
        <v>188</v>
      </c>
      <c r="Q30" s="262" t="s">
        <v>182</v>
      </c>
      <c r="R30" s="263" t="s">
        <v>183</v>
      </c>
      <c r="S30" s="263" t="s">
        <v>184</v>
      </c>
      <c r="T30" s="263" t="s">
        <v>185</v>
      </c>
      <c r="U30" s="263" t="s">
        <v>186</v>
      </c>
      <c r="V30" s="263" t="s">
        <v>187</v>
      </c>
      <c r="W30" s="264" t="s">
        <v>188</v>
      </c>
    </row>
    <row r="31" spans="1:23" s="208" customFormat="1" ht="20.100000000000001" customHeight="1">
      <c r="A31" s="221"/>
      <c r="B31" s="395" t="s">
        <v>260</v>
      </c>
      <c r="C31" s="232">
        <v>3857</v>
      </c>
      <c r="D31" s="251">
        <v>5049</v>
      </c>
      <c r="E31" s="251">
        <v>8906</v>
      </c>
      <c r="F31" s="308">
        <v>6365</v>
      </c>
      <c r="G31" s="224">
        <v>13289</v>
      </c>
      <c r="H31" s="224">
        <v>19655</v>
      </c>
      <c r="I31" s="225">
        <v>28561</v>
      </c>
      <c r="J31" s="232">
        <v>4995</v>
      </c>
      <c r="K31" s="251">
        <v>3656</v>
      </c>
      <c r="L31" s="251">
        <v>8652</v>
      </c>
      <c r="M31" s="308">
        <v>5791</v>
      </c>
      <c r="N31" s="224">
        <v>15701</v>
      </c>
      <c r="O31" s="224">
        <v>21493</v>
      </c>
      <c r="P31" s="225">
        <v>30146</v>
      </c>
      <c r="Q31" s="232">
        <v>3278</v>
      </c>
      <c r="R31" s="251">
        <v>6480</v>
      </c>
      <c r="S31" s="251">
        <v>9759</v>
      </c>
      <c r="T31" s="308">
        <v>10197</v>
      </c>
      <c r="U31" s="224">
        <v>12168</v>
      </c>
      <c r="V31" s="224">
        <v>22366</v>
      </c>
      <c r="W31" s="225">
        <v>32125</v>
      </c>
    </row>
    <row r="32" spans="1:23" s="208" customFormat="1" ht="20.100000000000001" customHeight="1">
      <c r="A32" s="221"/>
      <c r="B32" s="395" t="s">
        <v>261</v>
      </c>
      <c r="C32" s="232">
        <v>-1693</v>
      </c>
      <c r="D32" s="251">
        <v>2998</v>
      </c>
      <c r="E32" s="251">
        <v>1304</v>
      </c>
      <c r="F32" s="308">
        <v>2837</v>
      </c>
      <c r="G32" s="224">
        <v>22613</v>
      </c>
      <c r="H32" s="224">
        <v>25451</v>
      </c>
      <c r="I32" s="225">
        <v>26755</v>
      </c>
      <c r="J32" s="232">
        <v>2</v>
      </c>
      <c r="K32" s="251">
        <v>5168</v>
      </c>
      <c r="L32" s="251">
        <v>5171</v>
      </c>
      <c r="M32" s="308">
        <v>6316</v>
      </c>
      <c r="N32" s="224">
        <v>22777</v>
      </c>
      <c r="O32" s="224">
        <v>29093</v>
      </c>
      <c r="P32" s="225">
        <v>34264</v>
      </c>
      <c r="Q32" s="232">
        <v>1991</v>
      </c>
      <c r="R32" s="251">
        <v>6401</v>
      </c>
      <c r="S32" s="251">
        <v>8393</v>
      </c>
      <c r="T32" s="308">
        <v>9062</v>
      </c>
      <c r="U32" s="224">
        <v>20709</v>
      </c>
      <c r="V32" s="224">
        <v>29771</v>
      </c>
      <c r="W32" s="225">
        <v>38164</v>
      </c>
    </row>
    <row r="33" spans="1:23" s="208" customFormat="1" ht="20.100000000000001" customHeight="1">
      <c r="A33" s="221"/>
      <c r="B33" s="233" t="s">
        <v>251</v>
      </c>
      <c r="C33" s="232">
        <v>7103</v>
      </c>
      <c r="D33" s="251">
        <v>7845</v>
      </c>
      <c r="E33" s="251">
        <v>14948</v>
      </c>
      <c r="F33" s="314">
        <v>7503</v>
      </c>
      <c r="G33" s="224">
        <v>9734</v>
      </c>
      <c r="H33" s="224">
        <v>17237</v>
      </c>
      <c r="I33" s="252">
        <v>32186</v>
      </c>
      <c r="J33" s="232">
        <v>7138</v>
      </c>
      <c r="K33" s="251">
        <v>9659</v>
      </c>
      <c r="L33" s="251">
        <v>16797</v>
      </c>
      <c r="M33" s="314">
        <v>9609</v>
      </c>
      <c r="N33" s="224">
        <v>9758</v>
      </c>
      <c r="O33" s="224">
        <v>19367</v>
      </c>
      <c r="P33" s="252">
        <v>36164</v>
      </c>
      <c r="Q33" s="232">
        <v>7731</v>
      </c>
      <c r="R33" s="251">
        <v>7328</v>
      </c>
      <c r="S33" s="251">
        <v>15059</v>
      </c>
      <c r="T33" s="314">
        <v>6484</v>
      </c>
      <c r="U33" s="224">
        <v>15537</v>
      </c>
      <c r="V33" s="224">
        <v>22022</v>
      </c>
      <c r="W33" s="252">
        <v>37081</v>
      </c>
    </row>
    <row r="34" spans="1:23" s="208" customFormat="1" ht="20.100000000000001" customHeight="1">
      <c r="A34" s="221"/>
      <c r="B34" s="233" t="s">
        <v>224</v>
      </c>
      <c r="C34" s="232">
        <v>1634</v>
      </c>
      <c r="D34" s="251">
        <v>1594</v>
      </c>
      <c r="E34" s="251">
        <v>3229</v>
      </c>
      <c r="F34" s="310">
        <v>-324</v>
      </c>
      <c r="G34" s="234">
        <v>1445</v>
      </c>
      <c r="H34" s="234">
        <v>1121</v>
      </c>
      <c r="I34" s="235">
        <v>4350</v>
      </c>
      <c r="J34" s="232">
        <v>3167</v>
      </c>
      <c r="K34" s="251">
        <v>2249</v>
      </c>
      <c r="L34" s="251">
        <v>5417</v>
      </c>
      <c r="M34" s="310">
        <v>1466</v>
      </c>
      <c r="N34" s="234">
        <v>1919</v>
      </c>
      <c r="O34" s="234">
        <v>3386</v>
      </c>
      <c r="P34" s="235">
        <v>8803</v>
      </c>
      <c r="Q34" s="232">
        <v>5176</v>
      </c>
      <c r="R34" s="251">
        <v>3533</v>
      </c>
      <c r="S34" s="251">
        <v>8709</v>
      </c>
      <c r="T34" s="310">
        <v>3564</v>
      </c>
      <c r="U34" s="234">
        <v>1628</v>
      </c>
      <c r="V34" s="234">
        <v>5192</v>
      </c>
      <c r="W34" s="235">
        <v>13902</v>
      </c>
    </row>
    <row r="35" spans="1:23" s="208" customFormat="1" ht="20.100000000000001" customHeight="1" thickBot="1">
      <c r="A35" s="236"/>
      <c r="B35" s="237" t="s">
        <v>194</v>
      </c>
      <c r="C35" s="238">
        <v>741</v>
      </c>
      <c r="D35" s="239">
        <v>792</v>
      </c>
      <c r="E35" s="239">
        <v>1534</v>
      </c>
      <c r="F35" s="315">
        <v>939</v>
      </c>
      <c r="G35" s="253">
        <v>1275</v>
      </c>
      <c r="H35" s="253">
        <v>2215</v>
      </c>
      <c r="I35" s="254">
        <v>3749</v>
      </c>
      <c r="J35" s="238">
        <v>1042</v>
      </c>
      <c r="K35" s="239">
        <v>1008</v>
      </c>
      <c r="L35" s="239">
        <v>2051</v>
      </c>
      <c r="M35" s="315">
        <v>943</v>
      </c>
      <c r="N35" s="253">
        <v>1315</v>
      </c>
      <c r="O35" s="253">
        <v>2259</v>
      </c>
      <c r="P35" s="254">
        <v>4311</v>
      </c>
      <c r="Q35" s="238">
        <v>792</v>
      </c>
      <c r="R35" s="239">
        <v>859</v>
      </c>
      <c r="S35" s="239">
        <v>1652</v>
      </c>
      <c r="T35" s="315">
        <v>775</v>
      </c>
      <c r="U35" s="253">
        <v>1335</v>
      </c>
      <c r="V35" s="253">
        <v>2110</v>
      </c>
      <c r="W35" s="254">
        <v>3762</v>
      </c>
    </row>
    <row r="36" spans="1:23" s="208" customFormat="1" ht="20.100000000000001" customHeight="1" thickTop="1">
      <c r="A36" s="241"/>
      <c r="B36" s="242" t="s">
        <v>195</v>
      </c>
      <c r="C36" s="243">
        <v>11643</v>
      </c>
      <c r="D36" s="244">
        <v>18280</v>
      </c>
      <c r="E36" s="244">
        <v>29924</v>
      </c>
      <c r="F36" s="316">
        <v>17321</v>
      </c>
      <c r="G36" s="255">
        <v>48358</v>
      </c>
      <c r="H36" s="255">
        <v>65680</v>
      </c>
      <c r="I36" s="256">
        <v>95604</v>
      </c>
      <c r="J36" s="243">
        <v>16347</v>
      </c>
      <c r="K36" s="244">
        <v>21743</v>
      </c>
      <c r="L36" s="244">
        <v>38090</v>
      </c>
      <c r="M36" s="316">
        <v>24127</v>
      </c>
      <c r="N36" s="255">
        <v>51472</v>
      </c>
      <c r="O36" s="255">
        <v>75599</v>
      </c>
      <c r="P36" s="256">
        <v>113690</v>
      </c>
      <c r="Q36" s="243">
        <v>18970</v>
      </c>
      <c r="R36" s="244">
        <v>24602</v>
      </c>
      <c r="S36" s="244">
        <v>43573</v>
      </c>
      <c r="T36" s="316">
        <v>30084</v>
      </c>
      <c r="U36" s="255">
        <v>51379</v>
      </c>
      <c r="V36" s="255">
        <v>81463</v>
      </c>
      <c r="W36" s="256">
        <v>125036</v>
      </c>
    </row>
    <row r="37" spans="1:23" s="208" customFormat="1" ht="20.100000000000001" customHeight="1" thickBot="1">
      <c r="A37" s="236"/>
      <c r="B37" s="237" t="s">
        <v>215</v>
      </c>
      <c r="C37" s="238">
        <v>-1771</v>
      </c>
      <c r="D37" s="239">
        <v>-1433</v>
      </c>
      <c r="E37" s="239">
        <v>-3205</v>
      </c>
      <c r="F37" s="311">
        <v>-1605</v>
      </c>
      <c r="G37" s="239">
        <v>-1911</v>
      </c>
      <c r="H37" s="239">
        <v>-3517</v>
      </c>
      <c r="I37" s="240">
        <v>-6722</v>
      </c>
      <c r="J37" s="238">
        <v>-1683</v>
      </c>
      <c r="K37" s="239">
        <v>-1411</v>
      </c>
      <c r="L37" s="239">
        <v>-3095</v>
      </c>
      <c r="M37" s="311">
        <v>-1465</v>
      </c>
      <c r="N37" s="239">
        <v>-3062</v>
      </c>
      <c r="O37" s="239">
        <v>-4528</v>
      </c>
      <c r="P37" s="240">
        <v>-7623</v>
      </c>
      <c r="Q37" s="238">
        <v>-1716</v>
      </c>
      <c r="R37" s="239">
        <v>-1520</v>
      </c>
      <c r="S37" s="239">
        <v>-3236</v>
      </c>
      <c r="T37" s="311">
        <v>-1988</v>
      </c>
      <c r="U37" s="239">
        <v>-2164</v>
      </c>
      <c r="V37" s="239">
        <v>-4152</v>
      </c>
      <c r="W37" s="240">
        <v>-7389</v>
      </c>
    </row>
    <row r="38" spans="1:23" s="208" customFormat="1" ht="20.100000000000001" customHeight="1" thickTop="1" thickBot="1">
      <c r="A38" s="246"/>
      <c r="B38" s="247" t="s">
        <v>196</v>
      </c>
      <c r="C38" s="248">
        <v>9872</v>
      </c>
      <c r="D38" s="249">
        <v>16847</v>
      </c>
      <c r="E38" s="249">
        <v>26719</v>
      </c>
      <c r="F38" s="210">
        <v>15715</v>
      </c>
      <c r="G38" s="257">
        <v>46447</v>
      </c>
      <c r="H38" s="257">
        <v>62163</v>
      </c>
      <c r="I38" s="258">
        <v>88882</v>
      </c>
      <c r="J38" s="248">
        <v>14663</v>
      </c>
      <c r="K38" s="249">
        <v>20331</v>
      </c>
      <c r="L38" s="249">
        <v>34994</v>
      </c>
      <c r="M38" s="210">
        <v>22661</v>
      </c>
      <c r="N38" s="257">
        <v>48410</v>
      </c>
      <c r="O38" s="257">
        <v>71071</v>
      </c>
      <c r="P38" s="258">
        <v>106066</v>
      </c>
      <c r="Q38" s="248">
        <v>17254</v>
      </c>
      <c r="R38" s="249">
        <v>23081</v>
      </c>
      <c r="S38" s="249">
        <v>40336</v>
      </c>
      <c r="T38" s="210">
        <v>28095</v>
      </c>
      <c r="U38" s="257">
        <v>49215</v>
      </c>
      <c r="V38" s="257">
        <v>77310</v>
      </c>
      <c r="W38" s="258">
        <v>117646</v>
      </c>
    </row>
    <row r="39" spans="1:23" s="208" customFormat="1" ht="18.75" customHeight="1">
      <c r="B39" s="259"/>
    </row>
    <row r="40" spans="1:23" ht="13.2" customHeight="1"/>
    <row r="41" spans="1:23" ht="13.2" customHeight="1"/>
    <row r="42" spans="1:23" ht="13.2" customHeight="1"/>
    <row r="43" spans="1:23" ht="13.2" customHeight="1"/>
    <row r="44" spans="1:23" ht="13.2" customHeight="1"/>
    <row r="45" spans="1:23" ht="13.2" customHeight="1"/>
  </sheetData>
  <mergeCells count="9">
    <mergeCell ref="C6:I6"/>
    <mergeCell ref="C16:I16"/>
    <mergeCell ref="C29:I29"/>
    <mergeCell ref="Q6:W6"/>
    <mergeCell ref="Q16:W16"/>
    <mergeCell ref="Q29:W29"/>
    <mergeCell ref="J6:P6"/>
    <mergeCell ref="J16:P16"/>
    <mergeCell ref="J29:P29"/>
  </mergeCells>
  <phoneticPr fontId="2"/>
  <printOptions horizontalCentered="1"/>
  <pageMargins left="0.39370078740157483" right="0" top="0.39370078740157483" bottom="0.39370078740157483" header="0.51181102362204722" footer="0.31496062992125984"/>
  <pageSetup paperSize="9" scale="95" orientation="portrait"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I186"/>
  <sheetViews>
    <sheetView zoomScaleNormal="100" workbookViewId="0">
      <pane xSplit="2" topLeftCell="C1" activePane="topRight" state="frozen"/>
      <selection pane="topRight"/>
    </sheetView>
  </sheetViews>
  <sheetFormatPr defaultColWidth="9" defaultRowHeight="13.8"/>
  <cols>
    <col min="1" max="1" width="1.109375" style="206" customWidth="1"/>
    <col min="2" max="2" width="25.6640625" style="206" customWidth="1"/>
    <col min="3" max="9" width="10.77734375" style="206" customWidth="1"/>
    <col min="10" max="16384" width="9" style="206"/>
  </cols>
  <sheetData>
    <row r="1" spans="1:9" ht="19.5" customHeight="1">
      <c r="A1" s="205" t="s">
        <v>259</v>
      </c>
      <c r="B1" s="204"/>
      <c r="C1" s="205"/>
      <c r="D1" s="205"/>
      <c r="E1" s="205"/>
      <c r="F1" s="205"/>
      <c r="G1" s="205"/>
      <c r="H1" s="205"/>
      <c r="I1" s="205"/>
    </row>
    <row r="2" spans="1:9" s="36" customFormat="1" ht="9" customHeight="1">
      <c r="A2" s="100"/>
      <c r="B2" s="37"/>
      <c r="C2" s="38"/>
      <c r="D2" s="38"/>
      <c r="E2" s="38"/>
      <c r="F2" s="38"/>
      <c r="G2" s="38"/>
      <c r="H2" s="38"/>
      <c r="I2" s="38"/>
    </row>
    <row r="3" spans="1:9" ht="12.75" customHeight="1">
      <c r="A3" s="204"/>
      <c r="B3" s="204"/>
      <c r="C3" s="205"/>
      <c r="D3" s="205"/>
      <c r="E3" s="205"/>
      <c r="F3" s="205"/>
      <c r="G3" s="205"/>
      <c r="H3" s="205"/>
      <c r="I3" s="205"/>
    </row>
    <row r="4" spans="1:9" ht="19.5" customHeight="1">
      <c r="A4" s="265" t="s">
        <v>168</v>
      </c>
      <c r="B4" s="204"/>
      <c r="C4" s="266" t="s">
        <v>198</v>
      </c>
      <c r="D4" s="205"/>
      <c r="E4" s="205"/>
      <c r="F4" s="205"/>
      <c r="G4" s="205"/>
      <c r="H4" s="205"/>
      <c r="I4" s="205"/>
    </row>
    <row r="5" spans="1:9" ht="19.5" customHeight="1">
      <c r="A5" s="265"/>
      <c r="B5" s="204"/>
      <c r="C5" s="266"/>
      <c r="D5" s="205"/>
      <c r="E5" s="205"/>
      <c r="F5" s="205"/>
      <c r="G5" s="205"/>
      <c r="H5" s="205"/>
      <c r="I5" s="205"/>
    </row>
    <row r="6" spans="1:9" ht="19.5" customHeight="1">
      <c r="A6" s="265"/>
      <c r="B6" s="204"/>
      <c r="C6" s="266"/>
      <c r="D6" s="205"/>
      <c r="E6" s="205"/>
      <c r="F6" s="205"/>
      <c r="G6" s="205"/>
      <c r="H6" s="205"/>
      <c r="I6" s="205"/>
    </row>
    <row r="7" spans="1:9" ht="19.95" customHeight="1" thickBot="1">
      <c r="I7" s="42" t="s">
        <v>180</v>
      </c>
    </row>
    <row r="8" spans="1:9" ht="18" customHeight="1">
      <c r="A8" s="211"/>
      <c r="B8" s="212"/>
      <c r="C8" s="446" t="s">
        <v>199</v>
      </c>
      <c r="D8" s="449"/>
      <c r="E8" s="449"/>
      <c r="F8" s="449"/>
      <c r="G8" s="449"/>
      <c r="H8" s="449"/>
      <c r="I8" s="450"/>
    </row>
    <row r="9" spans="1:9" ht="18" customHeight="1">
      <c r="A9" s="213"/>
      <c r="B9" s="214"/>
      <c r="C9" s="262" t="s">
        <v>182</v>
      </c>
      <c r="D9" s="263" t="s">
        <v>183</v>
      </c>
      <c r="E9" s="263" t="s">
        <v>184</v>
      </c>
      <c r="F9" s="263" t="s">
        <v>185</v>
      </c>
      <c r="G9" s="263" t="s">
        <v>186</v>
      </c>
      <c r="H9" s="263" t="s">
        <v>187</v>
      </c>
      <c r="I9" s="264" t="s">
        <v>188</v>
      </c>
    </row>
    <row r="10" spans="1:9" ht="19.95" customHeight="1">
      <c r="A10" s="215"/>
      <c r="B10" s="260" t="s">
        <v>189</v>
      </c>
      <c r="C10" s="267">
        <v>158134</v>
      </c>
      <c r="D10" s="219">
        <v>206105</v>
      </c>
      <c r="E10" s="219">
        <v>364240</v>
      </c>
      <c r="F10" s="219">
        <v>173524</v>
      </c>
      <c r="G10" s="219">
        <v>306435</v>
      </c>
      <c r="H10" s="219">
        <v>479960</v>
      </c>
      <c r="I10" s="220">
        <v>844200</v>
      </c>
    </row>
    <row r="11" spans="1:9" ht="19.95" customHeight="1">
      <c r="A11" s="221"/>
      <c r="B11" s="233" t="s">
        <v>200</v>
      </c>
      <c r="C11" s="232">
        <v>-6762</v>
      </c>
      <c r="D11" s="224">
        <v>788</v>
      </c>
      <c r="E11" s="251">
        <v>-5973</v>
      </c>
      <c r="F11" s="251">
        <v>-4594</v>
      </c>
      <c r="G11" s="224">
        <v>37386</v>
      </c>
      <c r="H11" s="224">
        <v>32792</v>
      </c>
      <c r="I11" s="225">
        <v>26818</v>
      </c>
    </row>
    <row r="12" spans="1:9" ht="19.95" customHeight="1">
      <c r="A12" s="221"/>
      <c r="B12" s="233" t="s">
        <v>201</v>
      </c>
      <c r="C12" s="232">
        <v>-6587</v>
      </c>
      <c r="D12" s="251">
        <v>-1166</v>
      </c>
      <c r="E12" s="251">
        <v>-7753</v>
      </c>
      <c r="F12" s="251">
        <v>-4903</v>
      </c>
      <c r="G12" s="224">
        <v>34880</v>
      </c>
      <c r="H12" s="224">
        <v>29976</v>
      </c>
      <c r="I12" s="225">
        <v>22222</v>
      </c>
    </row>
    <row r="13" spans="1:9" ht="19.95" customHeight="1">
      <c r="A13" s="221"/>
      <c r="B13" s="233" t="s">
        <v>202</v>
      </c>
      <c r="C13" s="232">
        <v>-6527</v>
      </c>
      <c r="D13" s="251">
        <v>-2858</v>
      </c>
      <c r="E13" s="251">
        <v>-9385</v>
      </c>
      <c r="F13" s="251">
        <v>-4588</v>
      </c>
      <c r="G13" s="224">
        <v>30228</v>
      </c>
      <c r="H13" s="224">
        <v>25640</v>
      </c>
      <c r="I13" s="225">
        <v>16254</v>
      </c>
    </row>
    <row r="14" spans="1:9" ht="19.95" customHeight="1" thickBot="1">
      <c r="A14" s="226"/>
      <c r="B14" s="261" t="s">
        <v>203</v>
      </c>
      <c r="C14" s="268">
        <v>-2980</v>
      </c>
      <c r="D14" s="229">
        <v>-2230</v>
      </c>
      <c r="E14" s="229">
        <v>-5210</v>
      </c>
      <c r="F14" s="229">
        <v>-2512</v>
      </c>
      <c r="G14" s="230">
        <v>15520</v>
      </c>
      <c r="H14" s="230">
        <v>13008</v>
      </c>
      <c r="I14" s="231">
        <v>7797</v>
      </c>
    </row>
    <row r="15" spans="1:9" ht="18" customHeight="1"/>
    <row r="16" spans="1:9" ht="18" customHeight="1"/>
    <row r="17" spans="1:9" ht="18" customHeight="1" thickBot="1">
      <c r="I17" s="42" t="s">
        <v>180</v>
      </c>
    </row>
    <row r="18" spans="1:9" ht="18" customHeight="1">
      <c r="A18" s="211"/>
      <c r="B18" s="212"/>
      <c r="C18" s="446" t="s">
        <v>204</v>
      </c>
      <c r="D18" s="449"/>
      <c r="E18" s="449"/>
      <c r="F18" s="449"/>
      <c r="G18" s="449"/>
      <c r="H18" s="449"/>
      <c r="I18" s="450"/>
    </row>
    <row r="19" spans="1:9" ht="18" customHeight="1">
      <c r="A19" s="213"/>
      <c r="B19" s="214"/>
      <c r="C19" s="262" t="s">
        <v>182</v>
      </c>
      <c r="D19" s="263" t="s">
        <v>183</v>
      </c>
      <c r="E19" s="263" t="s">
        <v>184</v>
      </c>
      <c r="F19" s="263" t="s">
        <v>185</v>
      </c>
      <c r="G19" s="263" t="s">
        <v>186</v>
      </c>
      <c r="H19" s="263" t="s">
        <v>187</v>
      </c>
      <c r="I19" s="264" t="s">
        <v>188</v>
      </c>
    </row>
    <row r="20" spans="1:9" ht="19.95" customHeight="1">
      <c r="A20" s="215"/>
      <c r="B20" s="260" t="s">
        <v>189</v>
      </c>
      <c r="C20" s="267">
        <v>167630</v>
      </c>
      <c r="D20" s="219">
        <v>201697</v>
      </c>
      <c r="E20" s="219">
        <v>369328</v>
      </c>
      <c r="F20" s="219">
        <v>189104</v>
      </c>
      <c r="G20" s="219">
        <v>338844</v>
      </c>
      <c r="H20" s="219">
        <v>527949</v>
      </c>
      <c r="I20" s="220">
        <v>897277</v>
      </c>
    </row>
    <row r="21" spans="1:9" ht="19.95" customHeight="1">
      <c r="A21" s="221"/>
      <c r="B21" s="233" t="s">
        <v>200</v>
      </c>
      <c r="C21" s="232">
        <v>-1140</v>
      </c>
      <c r="D21" s="224">
        <v>4472</v>
      </c>
      <c r="E21" s="224">
        <v>3331</v>
      </c>
      <c r="F21" s="224">
        <v>2061</v>
      </c>
      <c r="G21" s="224">
        <v>35619</v>
      </c>
      <c r="H21" s="224">
        <v>37681</v>
      </c>
      <c r="I21" s="225">
        <v>41012</v>
      </c>
    </row>
    <row r="22" spans="1:9" ht="19.95" customHeight="1">
      <c r="A22" s="221"/>
      <c r="B22" s="233" t="s">
        <v>201</v>
      </c>
      <c r="C22" s="232">
        <v>-620</v>
      </c>
      <c r="D22" s="224">
        <v>4340</v>
      </c>
      <c r="E22" s="224">
        <v>3719</v>
      </c>
      <c r="F22" s="224">
        <v>2448</v>
      </c>
      <c r="G22" s="224">
        <v>35664</v>
      </c>
      <c r="H22" s="224">
        <v>38112</v>
      </c>
      <c r="I22" s="225">
        <v>41831</v>
      </c>
    </row>
    <row r="23" spans="1:9" ht="19.95" customHeight="1">
      <c r="A23" s="221"/>
      <c r="B23" s="233" t="s">
        <v>202</v>
      </c>
      <c r="C23" s="232">
        <v>-2338</v>
      </c>
      <c r="D23" s="224">
        <v>2906</v>
      </c>
      <c r="E23" s="224">
        <v>567</v>
      </c>
      <c r="F23" s="224">
        <v>4441</v>
      </c>
      <c r="G23" s="224">
        <v>29154</v>
      </c>
      <c r="H23" s="224">
        <v>33596</v>
      </c>
      <c r="I23" s="225">
        <v>34163</v>
      </c>
    </row>
    <row r="24" spans="1:9" ht="19.95" customHeight="1" thickBot="1">
      <c r="A24" s="226"/>
      <c r="B24" s="261" t="s">
        <v>203</v>
      </c>
      <c r="C24" s="268">
        <v>-1047</v>
      </c>
      <c r="D24" s="230">
        <v>302</v>
      </c>
      <c r="E24" s="229">
        <v>-744</v>
      </c>
      <c r="F24" s="230">
        <v>3398</v>
      </c>
      <c r="G24" s="230">
        <v>15949</v>
      </c>
      <c r="H24" s="230">
        <v>19347</v>
      </c>
      <c r="I24" s="231">
        <v>18603</v>
      </c>
    </row>
    <row r="25" spans="1:9" ht="18" customHeight="1"/>
    <row r="26" spans="1:9" ht="18" customHeight="1"/>
    <row r="27" spans="1:9" ht="18" customHeight="1" thickBot="1">
      <c r="I27" s="42" t="s">
        <v>180</v>
      </c>
    </row>
    <row r="28" spans="1:9" ht="18" customHeight="1">
      <c r="A28" s="211"/>
      <c r="B28" s="212"/>
      <c r="C28" s="446" t="s">
        <v>205</v>
      </c>
      <c r="D28" s="449"/>
      <c r="E28" s="449"/>
      <c r="F28" s="449"/>
      <c r="G28" s="449"/>
      <c r="H28" s="449"/>
      <c r="I28" s="450"/>
    </row>
    <row r="29" spans="1:9" ht="18" customHeight="1">
      <c r="A29" s="213"/>
      <c r="B29" s="214"/>
      <c r="C29" s="262" t="s">
        <v>182</v>
      </c>
      <c r="D29" s="263" t="s">
        <v>183</v>
      </c>
      <c r="E29" s="263" t="s">
        <v>184</v>
      </c>
      <c r="F29" s="263" t="s">
        <v>185</v>
      </c>
      <c r="G29" s="263" t="s">
        <v>186</v>
      </c>
      <c r="H29" s="263" t="s">
        <v>187</v>
      </c>
      <c r="I29" s="264" t="s">
        <v>188</v>
      </c>
    </row>
    <row r="30" spans="1:9" ht="19.95" customHeight="1">
      <c r="A30" s="215"/>
      <c r="B30" s="260" t="s">
        <v>189</v>
      </c>
      <c r="C30" s="267">
        <v>189492</v>
      </c>
      <c r="D30" s="219">
        <v>211471</v>
      </c>
      <c r="E30" s="219">
        <v>400964</v>
      </c>
      <c r="F30" s="219">
        <v>201169</v>
      </c>
      <c r="G30" s="219">
        <v>305925</v>
      </c>
      <c r="H30" s="219">
        <v>507094</v>
      </c>
      <c r="I30" s="220">
        <v>908059</v>
      </c>
    </row>
    <row r="31" spans="1:9" ht="19.95" customHeight="1">
      <c r="A31" s="221"/>
      <c r="B31" s="233" t="s">
        <v>200</v>
      </c>
      <c r="C31" s="232">
        <v>-2352</v>
      </c>
      <c r="D31" s="224">
        <v>9123</v>
      </c>
      <c r="E31" s="224">
        <v>6772</v>
      </c>
      <c r="F31" s="224">
        <v>2990</v>
      </c>
      <c r="G31" s="224">
        <v>36445</v>
      </c>
      <c r="H31" s="224">
        <v>39436</v>
      </c>
      <c r="I31" s="225">
        <v>46208</v>
      </c>
    </row>
    <row r="32" spans="1:9" ht="19.95" customHeight="1">
      <c r="A32" s="221"/>
      <c r="B32" s="233" t="s">
        <v>201</v>
      </c>
      <c r="C32" s="232">
        <v>-1561</v>
      </c>
      <c r="D32" s="224">
        <v>9206</v>
      </c>
      <c r="E32" s="224">
        <v>7644</v>
      </c>
      <c r="F32" s="224">
        <v>4467</v>
      </c>
      <c r="G32" s="224">
        <v>36650</v>
      </c>
      <c r="H32" s="224">
        <v>41117</v>
      </c>
      <c r="I32" s="225">
        <v>48762</v>
      </c>
    </row>
    <row r="33" spans="1:9" ht="19.95" customHeight="1">
      <c r="A33" s="221"/>
      <c r="B33" s="233" t="s">
        <v>202</v>
      </c>
      <c r="C33" s="232">
        <v>-1789</v>
      </c>
      <c r="D33" s="224">
        <v>7134</v>
      </c>
      <c r="E33" s="224">
        <v>5344</v>
      </c>
      <c r="F33" s="224">
        <v>3479</v>
      </c>
      <c r="G33" s="224">
        <v>31650</v>
      </c>
      <c r="H33" s="224">
        <v>35130</v>
      </c>
      <c r="I33" s="225">
        <v>40474</v>
      </c>
    </row>
    <row r="34" spans="1:9" ht="19.95" customHeight="1" thickBot="1">
      <c r="A34" s="226"/>
      <c r="B34" s="261" t="s">
        <v>203</v>
      </c>
      <c r="C34" s="268">
        <v>-422</v>
      </c>
      <c r="D34" s="230">
        <v>4081</v>
      </c>
      <c r="E34" s="230">
        <v>3659</v>
      </c>
      <c r="F34" s="230">
        <v>2860</v>
      </c>
      <c r="G34" s="230">
        <v>16623</v>
      </c>
      <c r="H34" s="230">
        <v>19483</v>
      </c>
      <c r="I34" s="231">
        <v>23142</v>
      </c>
    </row>
    <row r="35" spans="1:9" ht="18" customHeight="1"/>
    <row r="36" spans="1:9" ht="18" customHeight="1"/>
    <row r="37" spans="1:9" ht="18" customHeight="1" thickBot="1">
      <c r="I37" s="42" t="s">
        <v>180</v>
      </c>
    </row>
    <row r="38" spans="1:9" ht="18" customHeight="1">
      <c r="A38" s="211"/>
      <c r="B38" s="212"/>
      <c r="C38" s="446" t="s">
        <v>206</v>
      </c>
      <c r="D38" s="449"/>
      <c r="E38" s="449"/>
      <c r="F38" s="449"/>
      <c r="G38" s="449"/>
      <c r="H38" s="449"/>
      <c r="I38" s="450"/>
    </row>
    <row r="39" spans="1:9" ht="18" customHeight="1">
      <c r="A39" s="213"/>
      <c r="B39" s="214"/>
      <c r="C39" s="262" t="s">
        <v>182</v>
      </c>
      <c r="D39" s="263" t="s">
        <v>183</v>
      </c>
      <c r="E39" s="263" t="s">
        <v>184</v>
      </c>
      <c r="F39" s="263" t="s">
        <v>185</v>
      </c>
      <c r="G39" s="263" t="s">
        <v>186</v>
      </c>
      <c r="H39" s="263" t="s">
        <v>187</v>
      </c>
      <c r="I39" s="264" t="s">
        <v>188</v>
      </c>
    </row>
    <row r="40" spans="1:9" ht="19.95" customHeight="1">
      <c r="A40" s="215"/>
      <c r="B40" s="260" t="s">
        <v>189</v>
      </c>
      <c r="C40" s="267">
        <v>182998</v>
      </c>
      <c r="D40" s="219">
        <v>216613</v>
      </c>
      <c r="E40" s="219">
        <v>399611</v>
      </c>
      <c r="F40" s="219">
        <v>202592</v>
      </c>
      <c r="G40" s="219">
        <v>319967</v>
      </c>
      <c r="H40" s="219">
        <v>522560</v>
      </c>
      <c r="I40" s="220">
        <v>922172</v>
      </c>
    </row>
    <row r="41" spans="1:9" ht="19.95" customHeight="1">
      <c r="A41" s="221"/>
      <c r="B41" s="233" t="s">
        <v>200</v>
      </c>
      <c r="C41" s="232">
        <v>-3002</v>
      </c>
      <c r="D41" s="224">
        <v>3540</v>
      </c>
      <c r="E41" s="224">
        <v>538</v>
      </c>
      <c r="F41" s="251">
        <v>-1121</v>
      </c>
      <c r="G41" s="224">
        <v>36466</v>
      </c>
      <c r="H41" s="224">
        <v>35345</v>
      </c>
      <c r="I41" s="225">
        <v>35883</v>
      </c>
    </row>
    <row r="42" spans="1:9" ht="19.95" customHeight="1">
      <c r="A42" s="221"/>
      <c r="B42" s="233" t="s">
        <v>201</v>
      </c>
      <c r="C42" s="232">
        <v>-1860</v>
      </c>
      <c r="D42" s="224">
        <v>3319</v>
      </c>
      <c r="E42" s="224">
        <v>1459</v>
      </c>
      <c r="F42" s="224">
        <v>215</v>
      </c>
      <c r="G42" s="224">
        <v>34133</v>
      </c>
      <c r="H42" s="224">
        <v>34349</v>
      </c>
      <c r="I42" s="225">
        <v>35808</v>
      </c>
    </row>
    <row r="43" spans="1:9" ht="19.95" customHeight="1">
      <c r="A43" s="221"/>
      <c r="B43" s="233" t="s">
        <v>202</v>
      </c>
      <c r="C43" s="232">
        <v>-2281</v>
      </c>
      <c r="D43" s="224">
        <v>1969</v>
      </c>
      <c r="E43" s="251">
        <v>-312</v>
      </c>
      <c r="F43" s="251">
        <v>-178</v>
      </c>
      <c r="G43" s="224">
        <v>31009</v>
      </c>
      <c r="H43" s="224">
        <v>30831</v>
      </c>
      <c r="I43" s="225">
        <v>30518</v>
      </c>
    </row>
    <row r="44" spans="1:9" ht="19.95" customHeight="1" thickBot="1">
      <c r="A44" s="226"/>
      <c r="B44" s="261" t="s">
        <v>203</v>
      </c>
      <c r="C44" s="268">
        <v>-469</v>
      </c>
      <c r="D44" s="229">
        <v>-484</v>
      </c>
      <c r="E44" s="229">
        <v>-954</v>
      </c>
      <c r="F44" s="230">
        <v>408</v>
      </c>
      <c r="G44" s="230">
        <v>17338</v>
      </c>
      <c r="H44" s="230">
        <v>17747</v>
      </c>
      <c r="I44" s="231">
        <v>16792</v>
      </c>
    </row>
    <row r="45" spans="1:9" ht="19.95" customHeight="1"/>
    <row r="46" spans="1:9" ht="19.95" customHeight="1"/>
    <row r="47" spans="1:9" ht="19.95" customHeight="1"/>
    <row r="48" spans="1:9" ht="19.95" customHeight="1"/>
    <row r="49" spans="1:9" ht="19.95" customHeight="1"/>
    <row r="50" spans="1:9" ht="19.95" customHeight="1" thickBot="1">
      <c r="I50" s="42" t="s">
        <v>180</v>
      </c>
    </row>
    <row r="51" spans="1:9" ht="18" customHeight="1">
      <c r="A51" s="211"/>
      <c r="B51" s="212"/>
      <c r="C51" s="446" t="s">
        <v>207</v>
      </c>
      <c r="D51" s="449"/>
      <c r="E51" s="449"/>
      <c r="F51" s="449"/>
      <c r="G51" s="449"/>
      <c r="H51" s="449"/>
      <c r="I51" s="450"/>
    </row>
    <row r="52" spans="1:9" ht="18" customHeight="1">
      <c r="A52" s="213"/>
      <c r="B52" s="214"/>
      <c r="C52" s="262" t="s">
        <v>182</v>
      </c>
      <c r="D52" s="263" t="s">
        <v>183</v>
      </c>
      <c r="E52" s="263" t="s">
        <v>184</v>
      </c>
      <c r="F52" s="263" t="s">
        <v>185</v>
      </c>
      <c r="G52" s="263" t="s">
        <v>186</v>
      </c>
      <c r="H52" s="263" t="s">
        <v>187</v>
      </c>
      <c r="I52" s="264" t="s">
        <v>188</v>
      </c>
    </row>
    <row r="53" spans="1:9" ht="19.95" customHeight="1">
      <c r="A53" s="215"/>
      <c r="B53" s="260" t="s">
        <v>189</v>
      </c>
      <c r="C53" s="267">
        <v>171591</v>
      </c>
      <c r="D53" s="219">
        <v>201384</v>
      </c>
      <c r="E53" s="219">
        <v>372976</v>
      </c>
      <c r="F53" s="219">
        <v>167339</v>
      </c>
      <c r="G53" s="219">
        <v>226321</v>
      </c>
      <c r="H53" s="219">
        <v>393661</v>
      </c>
      <c r="I53" s="220">
        <v>766637</v>
      </c>
    </row>
    <row r="54" spans="1:9" ht="19.95" customHeight="1">
      <c r="A54" s="221"/>
      <c r="B54" s="233" t="s">
        <v>200</v>
      </c>
      <c r="C54" s="232">
        <v>-5632</v>
      </c>
      <c r="D54" s="251">
        <v>-1075</v>
      </c>
      <c r="E54" s="251">
        <v>-6707</v>
      </c>
      <c r="F54" s="251">
        <v>-10096</v>
      </c>
      <c r="G54" s="251">
        <v>-2051</v>
      </c>
      <c r="H54" s="251">
        <v>-12147</v>
      </c>
      <c r="I54" s="252">
        <v>-18855</v>
      </c>
    </row>
    <row r="55" spans="1:9" ht="19.95" customHeight="1">
      <c r="A55" s="221"/>
      <c r="B55" s="233" t="s">
        <v>201</v>
      </c>
      <c r="C55" s="232">
        <v>-4950</v>
      </c>
      <c r="D55" s="251">
        <v>-2500</v>
      </c>
      <c r="E55" s="251">
        <v>-7450</v>
      </c>
      <c r="F55" s="251">
        <v>-13478</v>
      </c>
      <c r="G55" s="224">
        <v>159</v>
      </c>
      <c r="H55" s="251">
        <v>-13318</v>
      </c>
      <c r="I55" s="252">
        <v>-20769</v>
      </c>
    </row>
    <row r="56" spans="1:9" ht="19.95" customHeight="1">
      <c r="A56" s="221"/>
      <c r="B56" s="233" t="s">
        <v>202</v>
      </c>
      <c r="C56" s="232">
        <v>-8670</v>
      </c>
      <c r="D56" s="251">
        <v>-4912</v>
      </c>
      <c r="E56" s="251">
        <v>-13583</v>
      </c>
      <c r="F56" s="251">
        <v>-13593</v>
      </c>
      <c r="G56" s="251">
        <v>-19504</v>
      </c>
      <c r="H56" s="251">
        <v>-33098</v>
      </c>
      <c r="I56" s="252">
        <v>-46681</v>
      </c>
    </row>
    <row r="57" spans="1:9" ht="19.95" customHeight="1" thickBot="1">
      <c r="A57" s="226"/>
      <c r="B57" s="261" t="s">
        <v>203</v>
      </c>
      <c r="C57" s="268">
        <v>-6616</v>
      </c>
      <c r="D57" s="229">
        <v>-4137</v>
      </c>
      <c r="E57" s="229">
        <v>-10753</v>
      </c>
      <c r="F57" s="229">
        <v>-39281</v>
      </c>
      <c r="G57" s="229">
        <v>-23271</v>
      </c>
      <c r="H57" s="229">
        <v>-62553</v>
      </c>
      <c r="I57" s="269">
        <v>-73306</v>
      </c>
    </row>
    <row r="58" spans="1:9" ht="18" customHeight="1"/>
    <row r="59" spans="1:9" ht="18" customHeight="1"/>
    <row r="60" spans="1:9" ht="18" customHeight="1" thickBot="1">
      <c r="I60" s="42" t="s">
        <v>180</v>
      </c>
    </row>
    <row r="61" spans="1:9" ht="18" customHeight="1">
      <c r="A61" s="211"/>
      <c r="B61" s="212"/>
      <c r="C61" s="446" t="s">
        <v>208</v>
      </c>
      <c r="D61" s="449"/>
      <c r="E61" s="449"/>
      <c r="F61" s="449"/>
      <c r="G61" s="449"/>
      <c r="H61" s="449"/>
      <c r="I61" s="450"/>
    </row>
    <row r="62" spans="1:9" ht="18" customHeight="1">
      <c r="A62" s="213"/>
      <c r="B62" s="214"/>
      <c r="C62" s="262" t="s">
        <v>182</v>
      </c>
      <c r="D62" s="263" t="s">
        <v>183</v>
      </c>
      <c r="E62" s="263" t="s">
        <v>184</v>
      </c>
      <c r="F62" s="263" t="s">
        <v>185</v>
      </c>
      <c r="G62" s="263" t="s">
        <v>186</v>
      </c>
      <c r="H62" s="263" t="s">
        <v>187</v>
      </c>
      <c r="I62" s="264" t="s">
        <v>188</v>
      </c>
    </row>
    <row r="63" spans="1:9" ht="19.95" customHeight="1">
      <c r="A63" s="215"/>
      <c r="B63" s="260" t="s">
        <v>189</v>
      </c>
      <c r="C63" s="267">
        <v>132285</v>
      </c>
      <c r="D63" s="219">
        <v>158876</v>
      </c>
      <c r="E63" s="219">
        <v>291162</v>
      </c>
      <c r="F63" s="219">
        <v>155471</v>
      </c>
      <c r="G63" s="219">
        <v>244589</v>
      </c>
      <c r="H63" s="219">
        <v>400061</v>
      </c>
      <c r="I63" s="220">
        <v>691223</v>
      </c>
    </row>
    <row r="64" spans="1:9" ht="19.95" customHeight="1">
      <c r="A64" s="221"/>
      <c r="B64" s="233" t="s">
        <v>200</v>
      </c>
      <c r="C64" s="232">
        <v>-14641</v>
      </c>
      <c r="D64" s="251">
        <v>-5894</v>
      </c>
      <c r="E64" s="251">
        <v>-20535</v>
      </c>
      <c r="F64" s="251">
        <v>-2813</v>
      </c>
      <c r="G64" s="224">
        <v>24239</v>
      </c>
      <c r="H64" s="224">
        <v>21460</v>
      </c>
      <c r="I64" s="225">
        <v>924</v>
      </c>
    </row>
    <row r="65" spans="1:9" ht="19.95" customHeight="1">
      <c r="A65" s="221"/>
      <c r="B65" s="233" t="s">
        <v>201</v>
      </c>
      <c r="C65" s="232">
        <v>-15468</v>
      </c>
      <c r="D65" s="251">
        <v>-8303</v>
      </c>
      <c r="E65" s="251">
        <v>-23771</v>
      </c>
      <c r="F65" s="251">
        <v>-3521</v>
      </c>
      <c r="G65" s="224">
        <v>26754</v>
      </c>
      <c r="H65" s="224">
        <v>23233</v>
      </c>
      <c r="I65" s="252">
        <v>-537</v>
      </c>
    </row>
    <row r="66" spans="1:9" ht="19.95" customHeight="1">
      <c r="A66" s="221"/>
      <c r="B66" s="233" t="s">
        <v>202</v>
      </c>
      <c r="C66" s="232">
        <v>-10395</v>
      </c>
      <c r="D66" s="251">
        <v>-7425</v>
      </c>
      <c r="E66" s="251">
        <v>-17820</v>
      </c>
      <c r="F66" s="251">
        <v>-8086</v>
      </c>
      <c r="G66" s="224">
        <v>17479</v>
      </c>
      <c r="H66" s="224">
        <v>9393</v>
      </c>
      <c r="I66" s="252">
        <v>-8427</v>
      </c>
    </row>
    <row r="67" spans="1:9" ht="19.95" customHeight="1" thickBot="1">
      <c r="A67" s="226"/>
      <c r="B67" s="261" t="s">
        <v>203</v>
      </c>
      <c r="C67" s="268">
        <v>-8314</v>
      </c>
      <c r="D67" s="229">
        <v>-7938</v>
      </c>
      <c r="E67" s="229">
        <v>-16253</v>
      </c>
      <c r="F67" s="229">
        <v>-6268</v>
      </c>
      <c r="G67" s="230">
        <v>29279</v>
      </c>
      <c r="H67" s="230">
        <v>23010</v>
      </c>
      <c r="I67" s="231">
        <v>6757</v>
      </c>
    </row>
    <row r="68" spans="1:9" ht="18" customHeight="1"/>
    <row r="69" spans="1:9" ht="18" customHeight="1"/>
    <row r="70" spans="1:9" ht="18" customHeight="1" thickBot="1">
      <c r="I70" s="42" t="s">
        <v>180</v>
      </c>
    </row>
    <row r="71" spans="1:9" ht="18" customHeight="1">
      <c r="A71" s="211"/>
      <c r="B71" s="212"/>
      <c r="C71" s="446" t="s">
        <v>209</v>
      </c>
      <c r="D71" s="449"/>
      <c r="E71" s="449"/>
      <c r="F71" s="449"/>
      <c r="G71" s="449"/>
      <c r="H71" s="449"/>
      <c r="I71" s="450"/>
    </row>
    <row r="72" spans="1:9" ht="18" customHeight="1">
      <c r="A72" s="213"/>
      <c r="B72" s="214"/>
      <c r="C72" s="262" t="s">
        <v>182</v>
      </c>
      <c r="D72" s="263" t="s">
        <v>183</v>
      </c>
      <c r="E72" s="263" t="s">
        <v>184</v>
      </c>
      <c r="F72" s="263" t="s">
        <v>185</v>
      </c>
      <c r="G72" s="263" t="s">
        <v>186</v>
      </c>
      <c r="H72" s="263" t="s">
        <v>187</v>
      </c>
      <c r="I72" s="264" t="s">
        <v>188</v>
      </c>
    </row>
    <row r="73" spans="1:9" ht="19.95" customHeight="1">
      <c r="A73" s="215"/>
      <c r="B73" s="260" t="s">
        <v>189</v>
      </c>
      <c r="C73" s="267">
        <v>142401</v>
      </c>
      <c r="D73" s="219">
        <v>155088</v>
      </c>
      <c r="E73" s="219">
        <v>297489</v>
      </c>
      <c r="F73" s="219">
        <v>158993</v>
      </c>
      <c r="G73" s="219">
        <v>232581</v>
      </c>
      <c r="H73" s="219">
        <v>391575</v>
      </c>
      <c r="I73" s="220">
        <v>689065</v>
      </c>
    </row>
    <row r="74" spans="1:9" ht="19.95" customHeight="1">
      <c r="A74" s="221"/>
      <c r="B74" s="233" t="s">
        <v>190</v>
      </c>
      <c r="C74" s="232">
        <v>-5646</v>
      </c>
      <c r="D74" s="251">
        <v>-5407</v>
      </c>
      <c r="E74" s="251">
        <v>-11053</v>
      </c>
      <c r="F74" s="224">
        <v>1727</v>
      </c>
      <c r="G74" s="224">
        <v>21243</v>
      </c>
      <c r="H74" s="224">
        <v>22970</v>
      </c>
      <c r="I74" s="225">
        <v>11917</v>
      </c>
    </row>
    <row r="75" spans="1:9" ht="19.95" customHeight="1">
      <c r="A75" s="221"/>
      <c r="B75" s="233" t="s">
        <v>191</v>
      </c>
      <c r="C75" s="232">
        <v>-7781</v>
      </c>
      <c r="D75" s="251">
        <v>-8903</v>
      </c>
      <c r="E75" s="251">
        <v>-16685</v>
      </c>
      <c r="F75" s="224">
        <v>371</v>
      </c>
      <c r="G75" s="224">
        <v>23540</v>
      </c>
      <c r="H75" s="224">
        <v>23911</v>
      </c>
      <c r="I75" s="225">
        <v>7225</v>
      </c>
    </row>
    <row r="76" spans="1:9" ht="19.95" customHeight="1">
      <c r="A76" s="221"/>
      <c r="B76" s="233" t="s">
        <v>169</v>
      </c>
      <c r="C76" s="270">
        <v>15778</v>
      </c>
      <c r="D76" s="251">
        <v>-8552</v>
      </c>
      <c r="E76" s="224">
        <v>7226</v>
      </c>
      <c r="F76" s="224">
        <v>675</v>
      </c>
      <c r="G76" s="224">
        <v>18961</v>
      </c>
      <c r="H76" s="224">
        <v>19221</v>
      </c>
      <c r="I76" s="225">
        <v>26447</v>
      </c>
    </row>
    <row r="77" spans="1:9" ht="19.95" customHeight="1" thickBot="1">
      <c r="A77" s="226"/>
      <c r="B77" s="261" t="s">
        <v>203</v>
      </c>
      <c r="C77" s="271">
        <v>9954</v>
      </c>
      <c r="D77" s="229">
        <v>-8299</v>
      </c>
      <c r="E77" s="230">
        <v>1654</v>
      </c>
      <c r="F77" s="230">
        <v>379</v>
      </c>
      <c r="G77" s="230">
        <v>13070</v>
      </c>
      <c r="H77" s="230">
        <v>13449</v>
      </c>
      <c r="I77" s="231">
        <v>15104</v>
      </c>
    </row>
    <row r="78" spans="1:9" ht="18" customHeight="1"/>
    <row r="79" spans="1:9" ht="18" customHeight="1"/>
    <row r="80" spans="1:9" ht="18" customHeight="1" thickBot="1">
      <c r="I80" s="42" t="s">
        <v>180</v>
      </c>
    </row>
    <row r="81" spans="1:9" ht="18" customHeight="1">
      <c r="A81" s="211"/>
      <c r="B81" s="212"/>
      <c r="C81" s="446" t="s">
        <v>210</v>
      </c>
      <c r="D81" s="449"/>
      <c r="E81" s="449"/>
      <c r="F81" s="449"/>
      <c r="G81" s="449"/>
      <c r="H81" s="449"/>
      <c r="I81" s="450"/>
    </row>
    <row r="82" spans="1:9" ht="18" customHeight="1">
      <c r="A82" s="213"/>
      <c r="B82" s="214"/>
      <c r="C82" s="262" t="s">
        <v>182</v>
      </c>
      <c r="D82" s="263" t="s">
        <v>183</v>
      </c>
      <c r="E82" s="263" t="s">
        <v>184</v>
      </c>
      <c r="F82" s="263" t="s">
        <v>185</v>
      </c>
      <c r="G82" s="263" t="s">
        <v>186</v>
      </c>
      <c r="H82" s="263" t="s">
        <v>187</v>
      </c>
      <c r="I82" s="264" t="s">
        <v>188</v>
      </c>
    </row>
    <row r="83" spans="1:9" ht="19.95" customHeight="1">
      <c r="A83" s="215"/>
      <c r="B83" s="260" t="s">
        <v>189</v>
      </c>
      <c r="C83" s="216">
        <v>140066</v>
      </c>
      <c r="D83" s="217">
        <v>165268</v>
      </c>
      <c r="E83" s="218">
        <v>305335</v>
      </c>
      <c r="F83" s="219">
        <v>155233</v>
      </c>
      <c r="G83" s="219">
        <v>242965</v>
      </c>
      <c r="H83" s="219">
        <v>398198</v>
      </c>
      <c r="I83" s="220">
        <v>703534</v>
      </c>
    </row>
    <row r="84" spans="1:9" ht="19.95" customHeight="1">
      <c r="A84" s="221"/>
      <c r="B84" s="233" t="s">
        <v>190</v>
      </c>
      <c r="C84" s="222">
        <v>-5457</v>
      </c>
      <c r="D84" s="223">
        <v>-106</v>
      </c>
      <c r="E84" s="223">
        <v>-5563</v>
      </c>
      <c r="F84" s="224">
        <v>469</v>
      </c>
      <c r="G84" s="224">
        <v>24347</v>
      </c>
      <c r="H84" s="224">
        <v>24816</v>
      </c>
      <c r="I84" s="225">
        <v>19252</v>
      </c>
    </row>
    <row r="85" spans="1:9" ht="19.95" customHeight="1">
      <c r="A85" s="221"/>
      <c r="B85" s="233" t="s">
        <v>191</v>
      </c>
      <c r="C85" s="222">
        <v>-7125</v>
      </c>
      <c r="D85" s="223">
        <v>-2707</v>
      </c>
      <c r="E85" s="223">
        <v>-9832</v>
      </c>
      <c r="F85" s="224">
        <v>900</v>
      </c>
      <c r="G85" s="224">
        <v>27487</v>
      </c>
      <c r="H85" s="224">
        <v>28387</v>
      </c>
      <c r="I85" s="225">
        <v>18554</v>
      </c>
    </row>
    <row r="86" spans="1:9" ht="19.95" customHeight="1">
      <c r="A86" s="221"/>
      <c r="B86" s="233" t="s">
        <v>169</v>
      </c>
      <c r="C86" s="222">
        <v>-10830</v>
      </c>
      <c r="D86" s="223">
        <v>-3696</v>
      </c>
      <c r="E86" s="223">
        <v>-14527</v>
      </c>
      <c r="F86" s="224">
        <v>44</v>
      </c>
      <c r="G86" s="224">
        <v>19830</v>
      </c>
      <c r="H86" s="224">
        <v>19875</v>
      </c>
      <c r="I86" s="225">
        <v>5348</v>
      </c>
    </row>
    <row r="87" spans="1:9" ht="19.95" customHeight="1" thickBot="1">
      <c r="A87" s="226"/>
      <c r="B87" s="261" t="s">
        <v>203</v>
      </c>
      <c r="C87" s="227">
        <v>-5378</v>
      </c>
      <c r="D87" s="228">
        <v>-23</v>
      </c>
      <c r="E87" s="228">
        <v>-5401</v>
      </c>
      <c r="F87" s="229">
        <v>-550</v>
      </c>
      <c r="G87" s="230">
        <v>17753</v>
      </c>
      <c r="H87" s="230">
        <v>17203</v>
      </c>
      <c r="I87" s="231">
        <v>11801</v>
      </c>
    </row>
    <row r="88" spans="1:9" ht="18" customHeight="1"/>
    <row r="89" spans="1:9" ht="18" customHeight="1"/>
    <row r="90" spans="1:9" ht="18" customHeight="1" thickBot="1">
      <c r="I90" s="42" t="s">
        <v>180</v>
      </c>
    </row>
    <row r="91" spans="1:9" ht="18" customHeight="1">
      <c r="A91" s="211"/>
      <c r="B91" s="212"/>
      <c r="C91" s="446" t="s">
        <v>211</v>
      </c>
      <c r="D91" s="449"/>
      <c r="E91" s="449"/>
      <c r="F91" s="449"/>
      <c r="G91" s="449"/>
      <c r="H91" s="449"/>
      <c r="I91" s="450"/>
    </row>
    <row r="92" spans="1:9" ht="18" customHeight="1">
      <c r="A92" s="213"/>
      <c r="B92" s="214"/>
      <c r="C92" s="262" t="s">
        <v>182</v>
      </c>
      <c r="D92" s="263" t="s">
        <v>183</v>
      </c>
      <c r="E92" s="263" t="s">
        <v>184</v>
      </c>
      <c r="F92" s="263" t="s">
        <v>185</v>
      </c>
      <c r="G92" s="263" t="s">
        <v>186</v>
      </c>
      <c r="H92" s="263" t="s">
        <v>187</v>
      </c>
      <c r="I92" s="264" t="s">
        <v>188</v>
      </c>
    </row>
    <row r="93" spans="1:9" ht="19.95" customHeight="1">
      <c r="A93" s="215"/>
      <c r="B93" s="260" t="s">
        <v>189</v>
      </c>
      <c r="C93" s="216">
        <v>146708</v>
      </c>
      <c r="D93" s="217">
        <v>187128</v>
      </c>
      <c r="E93" s="218">
        <v>333836</v>
      </c>
      <c r="F93" s="219">
        <v>166990</v>
      </c>
      <c r="G93" s="219">
        <v>244954</v>
      </c>
      <c r="H93" s="219">
        <v>411944</v>
      </c>
      <c r="I93" s="220">
        <v>745781</v>
      </c>
    </row>
    <row r="94" spans="1:9" ht="19.95" customHeight="1">
      <c r="A94" s="221"/>
      <c r="B94" s="233" t="s">
        <v>190</v>
      </c>
      <c r="C94" s="222">
        <v>-2969</v>
      </c>
      <c r="D94" s="223">
        <v>-2395</v>
      </c>
      <c r="E94" s="223">
        <v>-5365</v>
      </c>
      <c r="F94" s="224">
        <v>1178</v>
      </c>
      <c r="G94" s="224">
        <v>26179</v>
      </c>
      <c r="H94" s="224">
        <v>27358</v>
      </c>
      <c r="I94" s="225">
        <v>21992</v>
      </c>
    </row>
    <row r="95" spans="1:9" ht="19.95" customHeight="1">
      <c r="A95" s="221"/>
      <c r="B95" s="233" t="s">
        <v>191</v>
      </c>
      <c r="C95" s="222">
        <v>-3901</v>
      </c>
      <c r="D95" s="223">
        <v>-3974</v>
      </c>
      <c r="E95" s="223">
        <v>-7875</v>
      </c>
      <c r="F95" s="224">
        <v>3272</v>
      </c>
      <c r="G95" s="224">
        <v>30317</v>
      </c>
      <c r="H95" s="224">
        <v>33589</v>
      </c>
      <c r="I95" s="225">
        <v>25714</v>
      </c>
    </row>
    <row r="96" spans="1:9" ht="19.95" customHeight="1">
      <c r="A96" s="221"/>
      <c r="B96" s="233" t="s">
        <v>169</v>
      </c>
      <c r="C96" s="222">
        <v>-4585</v>
      </c>
      <c r="D96" s="223">
        <v>-5392</v>
      </c>
      <c r="E96" s="223">
        <v>-9978</v>
      </c>
      <c r="F96" s="224">
        <v>4030</v>
      </c>
      <c r="G96" s="224">
        <v>22566</v>
      </c>
      <c r="H96" s="224">
        <v>26596</v>
      </c>
      <c r="I96" s="225">
        <v>16617</v>
      </c>
    </row>
    <row r="97" spans="1:9" ht="19.95" customHeight="1" thickBot="1">
      <c r="A97" s="226"/>
      <c r="B97" s="261" t="s">
        <v>203</v>
      </c>
      <c r="C97" s="227">
        <v>-3358</v>
      </c>
      <c r="D97" s="228">
        <v>-4284</v>
      </c>
      <c r="E97" s="228">
        <v>-7642</v>
      </c>
      <c r="F97" s="229">
        <v>4194</v>
      </c>
      <c r="G97" s="230">
        <v>29816</v>
      </c>
      <c r="H97" s="230">
        <v>34011</v>
      </c>
      <c r="I97" s="231">
        <v>26368</v>
      </c>
    </row>
    <row r="98" spans="1:9" ht="18" customHeight="1"/>
    <row r="99" spans="1:9" ht="18" customHeight="1" thickBot="1">
      <c r="I99" s="42" t="s">
        <v>180</v>
      </c>
    </row>
    <row r="100" spans="1:9" ht="18" customHeight="1">
      <c r="A100" s="211"/>
      <c r="B100" s="212"/>
      <c r="C100" s="446" t="s">
        <v>212</v>
      </c>
      <c r="D100" s="449"/>
      <c r="E100" s="449"/>
      <c r="F100" s="449"/>
      <c r="G100" s="449"/>
      <c r="H100" s="449"/>
      <c r="I100" s="450"/>
    </row>
    <row r="101" spans="1:9" ht="18" customHeight="1">
      <c r="A101" s="213"/>
      <c r="B101" s="214"/>
      <c r="C101" s="262" t="s">
        <v>182</v>
      </c>
      <c r="D101" s="263" t="s">
        <v>183</v>
      </c>
      <c r="E101" s="263" t="s">
        <v>184</v>
      </c>
      <c r="F101" s="263" t="s">
        <v>185</v>
      </c>
      <c r="G101" s="263" t="s">
        <v>186</v>
      </c>
      <c r="H101" s="263" t="s">
        <v>187</v>
      </c>
      <c r="I101" s="264" t="s">
        <v>188</v>
      </c>
    </row>
    <row r="102" spans="1:9" ht="19.95" customHeight="1">
      <c r="A102" s="215"/>
      <c r="B102" s="260" t="s">
        <v>189</v>
      </c>
      <c r="C102" s="216">
        <v>151697</v>
      </c>
      <c r="D102" s="217">
        <v>176792</v>
      </c>
      <c r="E102" s="218">
        <v>328489</v>
      </c>
      <c r="F102" s="219">
        <v>174148</v>
      </c>
      <c r="G102" s="219">
        <v>257273</v>
      </c>
      <c r="H102" s="219">
        <v>431422</v>
      </c>
      <c r="I102" s="220">
        <v>759911</v>
      </c>
    </row>
    <row r="103" spans="1:9" ht="19.95" customHeight="1">
      <c r="A103" s="221"/>
      <c r="B103" s="233" t="s">
        <v>190</v>
      </c>
      <c r="C103" s="222">
        <v>476</v>
      </c>
      <c r="D103" s="223">
        <v>2494</v>
      </c>
      <c r="E103" s="223">
        <v>2971</v>
      </c>
      <c r="F103" s="224">
        <v>2891</v>
      </c>
      <c r="G103" s="224">
        <v>27274</v>
      </c>
      <c r="H103" s="224">
        <v>30165</v>
      </c>
      <c r="I103" s="225">
        <v>33136</v>
      </c>
    </row>
    <row r="104" spans="1:9" ht="19.95" customHeight="1">
      <c r="A104" s="221"/>
      <c r="B104" s="233" t="s">
        <v>191</v>
      </c>
      <c r="C104" s="222">
        <v>1014</v>
      </c>
      <c r="D104" s="223">
        <v>1476</v>
      </c>
      <c r="E104" s="223">
        <v>2491</v>
      </c>
      <c r="F104" s="224">
        <v>4127</v>
      </c>
      <c r="G104" s="224">
        <v>30112</v>
      </c>
      <c r="H104" s="224">
        <v>34240</v>
      </c>
      <c r="I104" s="225">
        <v>36731</v>
      </c>
    </row>
    <row r="105" spans="1:9" ht="19.95" customHeight="1">
      <c r="A105" s="221"/>
      <c r="B105" s="233" t="s">
        <v>169</v>
      </c>
      <c r="C105" s="222">
        <v>851</v>
      </c>
      <c r="D105" s="223">
        <v>1508</v>
      </c>
      <c r="E105" s="223">
        <v>2360</v>
      </c>
      <c r="F105" s="224">
        <v>3877</v>
      </c>
      <c r="G105" s="224">
        <v>27499</v>
      </c>
      <c r="H105" s="224">
        <v>31377</v>
      </c>
      <c r="I105" s="225">
        <v>33737</v>
      </c>
    </row>
    <row r="106" spans="1:9" ht="19.95" customHeight="1" thickBot="1">
      <c r="A106" s="226"/>
      <c r="B106" s="261" t="s">
        <v>203</v>
      </c>
      <c r="C106" s="227">
        <v>72</v>
      </c>
      <c r="D106" s="228">
        <v>256</v>
      </c>
      <c r="E106" s="228">
        <v>329</v>
      </c>
      <c r="F106" s="229">
        <v>2013</v>
      </c>
      <c r="G106" s="230">
        <v>17240</v>
      </c>
      <c r="H106" s="230">
        <v>19253</v>
      </c>
      <c r="I106" s="231">
        <v>19582</v>
      </c>
    </row>
    <row r="107" spans="1:9" ht="18" customHeight="1"/>
    <row r="108" spans="1:9" ht="18" customHeight="1"/>
    <row r="109" spans="1:9" ht="18" customHeight="1" thickBot="1">
      <c r="I109" s="42" t="s">
        <v>180</v>
      </c>
    </row>
    <row r="110" spans="1:9" ht="18" customHeight="1">
      <c r="A110" s="211"/>
      <c r="B110" s="212"/>
      <c r="C110" s="446" t="s">
        <v>213</v>
      </c>
      <c r="D110" s="449"/>
      <c r="E110" s="449"/>
      <c r="F110" s="449"/>
      <c r="G110" s="449"/>
      <c r="H110" s="449"/>
      <c r="I110" s="450"/>
    </row>
    <row r="111" spans="1:9" ht="18" customHeight="1">
      <c r="A111" s="213"/>
      <c r="B111" s="214"/>
      <c r="C111" s="262" t="s">
        <v>182</v>
      </c>
      <c r="D111" s="263" t="s">
        <v>183</v>
      </c>
      <c r="E111" s="263" t="s">
        <v>184</v>
      </c>
      <c r="F111" s="263" t="s">
        <v>185</v>
      </c>
      <c r="G111" s="263" t="s">
        <v>186</v>
      </c>
      <c r="H111" s="263" t="s">
        <v>187</v>
      </c>
      <c r="I111" s="264" t="s">
        <v>188</v>
      </c>
    </row>
    <row r="112" spans="1:9" ht="19.95" customHeight="1">
      <c r="A112" s="215"/>
      <c r="B112" s="260" t="s">
        <v>189</v>
      </c>
      <c r="C112" s="216">
        <v>159117</v>
      </c>
      <c r="D112" s="217">
        <v>186224</v>
      </c>
      <c r="E112" s="218">
        <v>345341</v>
      </c>
      <c r="F112" s="219">
        <v>196504</v>
      </c>
      <c r="G112" s="219">
        <v>268831</v>
      </c>
      <c r="H112" s="219">
        <v>465336</v>
      </c>
      <c r="I112" s="220">
        <v>810678</v>
      </c>
    </row>
    <row r="113" spans="1:9" ht="19.95" customHeight="1">
      <c r="A113" s="221"/>
      <c r="B113" s="233" t="s">
        <v>190</v>
      </c>
      <c r="C113" s="222">
        <v>1895</v>
      </c>
      <c r="D113" s="223">
        <v>3989</v>
      </c>
      <c r="E113" s="223">
        <v>5885</v>
      </c>
      <c r="F113" s="224">
        <v>5542</v>
      </c>
      <c r="G113" s="224">
        <v>27889</v>
      </c>
      <c r="H113" s="224">
        <v>33431</v>
      </c>
      <c r="I113" s="225">
        <v>39316</v>
      </c>
    </row>
    <row r="114" spans="1:9" ht="19.95" customHeight="1">
      <c r="A114" s="221"/>
      <c r="B114" s="233" t="s">
        <v>191</v>
      </c>
      <c r="C114" s="222">
        <v>1618</v>
      </c>
      <c r="D114" s="223">
        <v>4454</v>
      </c>
      <c r="E114" s="223">
        <v>6072</v>
      </c>
      <c r="F114" s="224">
        <v>7524</v>
      </c>
      <c r="G114" s="224">
        <v>29541</v>
      </c>
      <c r="H114" s="224">
        <v>37066</v>
      </c>
      <c r="I114" s="225">
        <v>43139</v>
      </c>
    </row>
    <row r="115" spans="1:9" ht="19.95" customHeight="1">
      <c r="A115" s="221"/>
      <c r="B115" s="233" t="s">
        <v>169</v>
      </c>
      <c r="C115" s="222">
        <v>1278</v>
      </c>
      <c r="D115" s="223">
        <v>4148</v>
      </c>
      <c r="E115" s="223">
        <v>5427</v>
      </c>
      <c r="F115" s="224">
        <v>12042</v>
      </c>
      <c r="G115" s="224">
        <v>28249</v>
      </c>
      <c r="H115" s="224">
        <v>40292</v>
      </c>
      <c r="I115" s="225">
        <v>45719</v>
      </c>
    </row>
    <row r="116" spans="1:9" ht="19.95" customHeight="1" thickBot="1">
      <c r="A116" s="226"/>
      <c r="B116" s="261" t="s">
        <v>203</v>
      </c>
      <c r="C116" s="227">
        <v>228</v>
      </c>
      <c r="D116" s="228">
        <v>1745</v>
      </c>
      <c r="E116" s="228">
        <v>1974</v>
      </c>
      <c r="F116" s="229">
        <v>9239</v>
      </c>
      <c r="G116" s="230">
        <v>16764</v>
      </c>
      <c r="H116" s="230">
        <v>26003</v>
      </c>
      <c r="I116" s="231">
        <v>27978</v>
      </c>
    </row>
    <row r="117" spans="1:9" ht="18" customHeight="1"/>
    <row r="118" spans="1:9" ht="18" customHeight="1"/>
    <row r="119" spans="1:9" ht="18" customHeight="1" thickBot="1">
      <c r="I119" s="42" t="s">
        <v>137</v>
      </c>
    </row>
    <row r="120" spans="1:9" ht="18" customHeight="1">
      <c r="A120" s="211"/>
      <c r="B120" s="212"/>
      <c r="C120" s="446" t="s">
        <v>214</v>
      </c>
      <c r="D120" s="449"/>
      <c r="E120" s="449"/>
      <c r="F120" s="449"/>
      <c r="G120" s="449"/>
      <c r="H120" s="449"/>
      <c r="I120" s="450"/>
    </row>
    <row r="121" spans="1:9" ht="18" customHeight="1">
      <c r="A121" s="213"/>
      <c r="B121" s="214"/>
      <c r="C121" s="262" t="s">
        <v>182</v>
      </c>
      <c r="D121" s="263" t="s">
        <v>183</v>
      </c>
      <c r="E121" s="263" t="s">
        <v>184</v>
      </c>
      <c r="F121" s="263" t="s">
        <v>185</v>
      </c>
      <c r="G121" s="263" t="s">
        <v>186</v>
      </c>
      <c r="H121" s="263" t="s">
        <v>187</v>
      </c>
      <c r="I121" s="264" t="s">
        <v>188</v>
      </c>
    </row>
    <row r="122" spans="1:9" ht="19.95" customHeight="1">
      <c r="A122" s="215"/>
      <c r="B122" s="260" t="s">
        <v>189</v>
      </c>
      <c r="C122" s="216">
        <v>165192</v>
      </c>
      <c r="D122" s="217">
        <v>189128</v>
      </c>
      <c r="E122" s="218">
        <v>354321</v>
      </c>
      <c r="F122" s="219">
        <v>181750</v>
      </c>
      <c r="G122" s="219">
        <v>277479</v>
      </c>
      <c r="H122" s="219">
        <v>459229</v>
      </c>
      <c r="I122" s="220">
        <v>813550</v>
      </c>
    </row>
    <row r="123" spans="1:9" ht="19.95" customHeight="1">
      <c r="A123" s="221"/>
      <c r="B123" s="233" t="s">
        <v>190</v>
      </c>
      <c r="C123" s="222">
        <v>2399</v>
      </c>
      <c r="D123" s="223">
        <v>4484</v>
      </c>
      <c r="E123" s="223">
        <v>6884</v>
      </c>
      <c r="F123" s="224">
        <v>4603</v>
      </c>
      <c r="G123" s="224">
        <v>33518</v>
      </c>
      <c r="H123" s="224">
        <v>38122</v>
      </c>
      <c r="I123" s="225">
        <v>45006</v>
      </c>
    </row>
    <row r="124" spans="1:9" ht="19.95" customHeight="1">
      <c r="A124" s="221"/>
      <c r="B124" s="233" t="s">
        <v>191</v>
      </c>
      <c r="C124" s="222">
        <v>3003</v>
      </c>
      <c r="D124" s="223">
        <v>3996</v>
      </c>
      <c r="E124" s="223">
        <v>7000</v>
      </c>
      <c r="F124" s="224">
        <v>5505</v>
      </c>
      <c r="G124" s="224">
        <v>33108</v>
      </c>
      <c r="H124" s="224">
        <v>38613</v>
      </c>
      <c r="I124" s="225">
        <v>45614</v>
      </c>
    </row>
    <row r="125" spans="1:9" ht="19.95" customHeight="1">
      <c r="A125" s="221"/>
      <c r="B125" s="233" t="s">
        <v>169</v>
      </c>
      <c r="C125" s="222">
        <v>3869</v>
      </c>
      <c r="D125" s="223">
        <v>3815</v>
      </c>
      <c r="E125" s="223">
        <v>7685</v>
      </c>
      <c r="F125" s="224">
        <v>5758</v>
      </c>
      <c r="G125" s="224">
        <v>33122</v>
      </c>
      <c r="H125" s="224">
        <v>38881</v>
      </c>
      <c r="I125" s="225">
        <v>46566</v>
      </c>
    </row>
    <row r="126" spans="1:9" ht="19.95" customHeight="1" thickBot="1">
      <c r="A126" s="226"/>
      <c r="B126" s="261" t="s">
        <v>203</v>
      </c>
      <c r="C126" s="227">
        <v>2020</v>
      </c>
      <c r="D126" s="228">
        <v>2150</v>
      </c>
      <c r="E126" s="228">
        <v>4170</v>
      </c>
      <c r="F126" s="229">
        <v>4041</v>
      </c>
      <c r="G126" s="230">
        <v>22432</v>
      </c>
      <c r="H126" s="230">
        <v>26473</v>
      </c>
      <c r="I126" s="231">
        <v>30644</v>
      </c>
    </row>
    <row r="127" spans="1:9" ht="18" customHeight="1"/>
    <row r="128" spans="1:9" ht="18" customHeight="1"/>
    <row r="129" spans="1:9" ht="18" customHeight="1" thickBot="1">
      <c r="I129" s="42" t="s">
        <v>137</v>
      </c>
    </row>
    <row r="130" spans="1:9" ht="18" customHeight="1">
      <c r="A130" s="211"/>
      <c r="B130" s="212"/>
      <c r="C130" s="446" t="s">
        <v>178</v>
      </c>
      <c r="D130" s="449"/>
      <c r="E130" s="449"/>
      <c r="F130" s="449"/>
      <c r="G130" s="449"/>
      <c r="H130" s="449"/>
      <c r="I130" s="450"/>
    </row>
    <row r="131" spans="1:9" ht="18" customHeight="1">
      <c r="A131" s="213"/>
      <c r="B131" s="214"/>
      <c r="C131" s="262" t="s">
        <v>182</v>
      </c>
      <c r="D131" s="263" t="s">
        <v>183</v>
      </c>
      <c r="E131" s="263" t="s">
        <v>184</v>
      </c>
      <c r="F131" s="263" t="s">
        <v>185</v>
      </c>
      <c r="G131" s="263" t="s">
        <v>186</v>
      </c>
      <c r="H131" s="263" t="s">
        <v>187</v>
      </c>
      <c r="I131" s="264" t="s">
        <v>188</v>
      </c>
    </row>
    <row r="132" spans="1:9" ht="19.95" customHeight="1">
      <c r="A132" s="215"/>
      <c r="B132" s="260" t="s">
        <v>18</v>
      </c>
      <c r="C132" s="216">
        <v>165055</v>
      </c>
      <c r="D132" s="217">
        <v>186503</v>
      </c>
      <c r="E132" s="218">
        <v>351558</v>
      </c>
      <c r="F132" s="219">
        <v>203725</v>
      </c>
      <c r="G132" s="219">
        <v>282481</v>
      </c>
      <c r="H132" s="219">
        <v>486206</v>
      </c>
      <c r="I132" s="220">
        <v>837765</v>
      </c>
    </row>
    <row r="133" spans="1:9" ht="19.95" customHeight="1">
      <c r="A133" s="221"/>
      <c r="B133" s="233" t="s">
        <v>190</v>
      </c>
      <c r="C133" s="222">
        <v>2288</v>
      </c>
      <c r="D133" s="223">
        <v>3582</v>
      </c>
      <c r="E133" s="223">
        <v>5870</v>
      </c>
      <c r="F133" s="224">
        <v>4845</v>
      </c>
      <c r="G133" s="224">
        <v>33993</v>
      </c>
      <c r="H133" s="224">
        <v>38838</v>
      </c>
      <c r="I133" s="225">
        <v>44709</v>
      </c>
    </row>
    <row r="134" spans="1:9" ht="19.95" customHeight="1">
      <c r="A134" s="221"/>
      <c r="B134" s="233" t="s">
        <v>135</v>
      </c>
      <c r="C134" s="222">
        <v>296</v>
      </c>
      <c r="D134" s="223">
        <v>2432</v>
      </c>
      <c r="E134" s="223">
        <v>2729</v>
      </c>
      <c r="F134" s="224">
        <v>8315</v>
      </c>
      <c r="G134" s="224">
        <v>31252</v>
      </c>
      <c r="H134" s="224">
        <v>39567</v>
      </c>
      <c r="I134" s="225">
        <v>42296</v>
      </c>
    </row>
    <row r="135" spans="1:9" ht="19.95" customHeight="1">
      <c r="A135" s="221"/>
      <c r="B135" s="233" t="s">
        <v>169</v>
      </c>
      <c r="C135" s="222">
        <v>272</v>
      </c>
      <c r="D135" s="223">
        <v>2450</v>
      </c>
      <c r="E135" s="223">
        <v>2723</v>
      </c>
      <c r="F135" s="224">
        <v>8147</v>
      </c>
      <c r="G135" s="224">
        <v>53072</v>
      </c>
      <c r="H135" s="224">
        <v>61219</v>
      </c>
      <c r="I135" s="225">
        <v>63943</v>
      </c>
    </row>
    <row r="136" spans="1:9" ht="19.95" customHeight="1" thickBot="1">
      <c r="A136" s="226"/>
      <c r="B136" s="261" t="s">
        <v>203</v>
      </c>
      <c r="C136" s="227">
        <v>-721</v>
      </c>
      <c r="D136" s="228">
        <v>744</v>
      </c>
      <c r="E136" s="228">
        <v>22</v>
      </c>
      <c r="F136" s="229">
        <v>4898</v>
      </c>
      <c r="G136" s="230">
        <v>36058</v>
      </c>
      <c r="H136" s="230">
        <v>40956</v>
      </c>
      <c r="I136" s="231">
        <v>40978</v>
      </c>
    </row>
    <row r="137" spans="1:9" ht="18" customHeight="1"/>
    <row r="138" spans="1:9" ht="18" customHeight="1"/>
    <row r="139" spans="1:9" ht="18" customHeight="1" thickBot="1">
      <c r="I139" s="42" t="s">
        <v>137</v>
      </c>
    </row>
    <row r="140" spans="1:9" ht="18" customHeight="1">
      <c r="A140" s="211"/>
      <c r="B140" s="212"/>
      <c r="C140" s="446" t="s">
        <v>181</v>
      </c>
      <c r="D140" s="449"/>
      <c r="E140" s="449"/>
      <c r="F140" s="449"/>
      <c r="G140" s="449"/>
      <c r="H140" s="449"/>
      <c r="I140" s="450"/>
    </row>
    <row r="141" spans="1:9" ht="18" customHeight="1">
      <c r="A141" s="213"/>
      <c r="B141" s="214"/>
      <c r="C141" s="262" t="s">
        <v>182</v>
      </c>
      <c r="D141" s="263" t="s">
        <v>183</v>
      </c>
      <c r="E141" s="263" t="s">
        <v>184</v>
      </c>
      <c r="F141" s="263" t="s">
        <v>185</v>
      </c>
      <c r="G141" s="263" t="s">
        <v>186</v>
      </c>
      <c r="H141" s="263" t="s">
        <v>187</v>
      </c>
      <c r="I141" s="264" t="s">
        <v>188</v>
      </c>
    </row>
    <row r="142" spans="1:9" ht="19.95" customHeight="1">
      <c r="A142" s="215"/>
      <c r="B142" s="260" t="s">
        <v>18</v>
      </c>
      <c r="C142" s="216">
        <v>173460</v>
      </c>
      <c r="D142" s="217">
        <v>221553</v>
      </c>
      <c r="E142" s="218">
        <v>395014</v>
      </c>
      <c r="F142" s="219">
        <v>206136</v>
      </c>
      <c r="G142" s="219">
        <v>292300</v>
      </c>
      <c r="H142" s="219">
        <v>498437</v>
      </c>
      <c r="I142" s="220">
        <v>893451</v>
      </c>
    </row>
    <row r="143" spans="1:9" ht="19.95" customHeight="1">
      <c r="A143" s="221"/>
      <c r="B143" s="233" t="s">
        <v>134</v>
      </c>
      <c r="C143" s="222">
        <v>2820</v>
      </c>
      <c r="D143" s="223">
        <v>9922</v>
      </c>
      <c r="E143" s="223">
        <v>12742</v>
      </c>
      <c r="F143" s="224">
        <v>9643</v>
      </c>
      <c r="G143" s="224">
        <v>33575</v>
      </c>
      <c r="H143" s="224">
        <v>43219</v>
      </c>
      <c r="I143" s="225">
        <v>55962</v>
      </c>
    </row>
    <row r="144" spans="1:9" ht="19.95" customHeight="1">
      <c r="A144" s="221"/>
      <c r="B144" s="233" t="s">
        <v>135</v>
      </c>
      <c r="C144" s="222">
        <v>2793</v>
      </c>
      <c r="D144" s="223">
        <v>8932</v>
      </c>
      <c r="E144" s="223">
        <v>11726</v>
      </c>
      <c r="F144" s="224">
        <v>10104</v>
      </c>
      <c r="G144" s="224">
        <v>34216</v>
      </c>
      <c r="H144" s="224">
        <v>44320</v>
      </c>
      <c r="I144" s="225">
        <v>56047</v>
      </c>
    </row>
    <row r="145" spans="1:9" ht="19.95" customHeight="1">
      <c r="A145" s="221"/>
      <c r="B145" s="233" t="s">
        <v>169</v>
      </c>
      <c r="C145" s="222">
        <v>2869</v>
      </c>
      <c r="D145" s="223">
        <v>8855</v>
      </c>
      <c r="E145" s="223">
        <v>11724</v>
      </c>
      <c r="F145" s="224">
        <v>11627</v>
      </c>
      <c r="G145" s="224">
        <v>33453</v>
      </c>
      <c r="H145" s="224">
        <v>45080</v>
      </c>
      <c r="I145" s="225">
        <v>56805</v>
      </c>
    </row>
    <row r="146" spans="1:9" ht="19.95" customHeight="1" thickBot="1">
      <c r="A146" s="226"/>
      <c r="B146" s="261" t="s">
        <v>203</v>
      </c>
      <c r="C146" s="227">
        <v>1132</v>
      </c>
      <c r="D146" s="228">
        <v>5086</v>
      </c>
      <c r="E146" s="228">
        <v>6219</v>
      </c>
      <c r="F146" s="229">
        <v>7155</v>
      </c>
      <c r="G146" s="230">
        <v>24388</v>
      </c>
      <c r="H146" s="230">
        <v>31544</v>
      </c>
      <c r="I146" s="231">
        <v>37763</v>
      </c>
    </row>
    <row r="147" spans="1:9" ht="18" customHeight="1"/>
    <row r="148" spans="1:9" ht="18" customHeight="1"/>
    <row r="149" spans="1:9" ht="18" customHeight="1" thickBot="1">
      <c r="I149" s="42" t="s">
        <v>137</v>
      </c>
    </row>
    <row r="150" spans="1:9" ht="18" customHeight="1">
      <c r="A150" s="211"/>
      <c r="B150" s="212"/>
      <c r="C150" s="446" t="s">
        <v>218</v>
      </c>
      <c r="D150" s="449"/>
      <c r="E150" s="449"/>
      <c r="F150" s="449"/>
      <c r="G150" s="449"/>
      <c r="H150" s="449"/>
      <c r="I150" s="450"/>
    </row>
    <row r="151" spans="1:9" ht="18" customHeight="1">
      <c r="A151" s="213"/>
      <c r="B151" s="214"/>
      <c r="C151" s="262" t="s">
        <v>182</v>
      </c>
      <c r="D151" s="263" t="s">
        <v>183</v>
      </c>
      <c r="E151" s="263" t="s">
        <v>184</v>
      </c>
      <c r="F151" s="263" t="s">
        <v>185</v>
      </c>
      <c r="G151" s="263" t="s">
        <v>186</v>
      </c>
      <c r="H151" s="263" t="s">
        <v>187</v>
      </c>
      <c r="I151" s="264" t="s">
        <v>188</v>
      </c>
    </row>
    <row r="152" spans="1:9" ht="19.95" customHeight="1">
      <c r="A152" s="215"/>
      <c r="B152" s="260" t="s">
        <v>18</v>
      </c>
      <c r="C152" s="216">
        <v>195815</v>
      </c>
      <c r="D152" s="217">
        <v>223615</v>
      </c>
      <c r="E152" s="218">
        <v>419431</v>
      </c>
      <c r="F152" s="219">
        <v>202819</v>
      </c>
      <c r="G152" s="219">
        <v>292665</v>
      </c>
      <c r="H152" s="219">
        <v>495484</v>
      </c>
      <c r="I152" s="220">
        <v>914915</v>
      </c>
    </row>
    <row r="153" spans="1:9" ht="19.95" customHeight="1">
      <c r="A153" s="221"/>
      <c r="B153" s="233" t="s">
        <v>134</v>
      </c>
      <c r="C153" s="222">
        <v>6354</v>
      </c>
      <c r="D153" s="223">
        <v>12165</v>
      </c>
      <c r="E153" s="223">
        <v>18519</v>
      </c>
      <c r="F153" s="224">
        <v>5953</v>
      </c>
      <c r="G153" s="224">
        <v>35499</v>
      </c>
      <c r="H153" s="224">
        <v>41452</v>
      </c>
      <c r="I153" s="225">
        <v>59972</v>
      </c>
    </row>
    <row r="154" spans="1:9" ht="19.95" customHeight="1">
      <c r="A154" s="221"/>
      <c r="B154" s="233" t="s">
        <v>135</v>
      </c>
      <c r="C154" s="222">
        <v>7352</v>
      </c>
      <c r="D154" s="223">
        <v>12071</v>
      </c>
      <c r="E154" s="223">
        <v>19423</v>
      </c>
      <c r="F154" s="224">
        <v>7038</v>
      </c>
      <c r="G154" s="224">
        <v>37017</v>
      </c>
      <c r="H154" s="224">
        <v>44055</v>
      </c>
      <c r="I154" s="225">
        <v>63479</v>
      </c>
    </row>
    <row r="155" spans="1:9" ht="19.95" customHeight="1">
      <c r="A155" s="221"/>
      <c r="B155" s="233" t="s">
        <v>169</v>
      </c>
      <c r="C155" s="222">
        <v>8573</v>
      </c>
      <c r="D155" s="223">
        <v>12716</v>
      </c>
      <c r="E155" s="223">
        <v>21290</v>
      </c>
      <c r="F155" s="224">
        <v>6873</v>
      </c>
      <c r="G155" s="224">
        <v>34123</v>
      </c>
      <c r="H155" s="224">
        <v>40997</v>
      </c>
      <c r="I155" s="225">
        <v>62287</v>
      </c>
    </row>
    <row r="156" spans="1:9" ht="19.95" customHeight="1" thickBot="1">
      <c r="A156" s="226"/>
      <c r="B156" s="261" t="s">
        <v>203</v>
      </c>
      <c r="C156" s="227">
        <v>5375</v>
      </c>
      <c r="D156" s="228">
        <v>7161</v>
      </c>
      <c r="E156" s="228">
        <v>12536</v>
      </c>
      <c r="F156" s="229">
        <v>3829</v>
      </c>
      <c r="G156" s="230">
        <v>23901</v>
      </c>
      <c r="H156" s="230">
        <v>27731</v>
      </c>
      <c r="I156" s="231">
        <v>40267</v>
      </c>
    </row>
    <row r="157" spans="1:9" ht="18" customHeight="1"/>
    <row r="158" spans="1:9" ht="18" customHeight="1"/>
    <row r="159" spans="1:9" ht="18" customHeight="1" thickBot="1">
      <c r="I159" s="42" t="s">
        <v>137</v>
      </c>
    </row>
    <row r="160" spans="1:9" ht="18" customHeight="1">
      <c r="A160" s="211"/>
      <c r="B160" s="212"/>
      <c r="C160" s="446" t="s">
        <v>219</v>
      </c>
      <c r="D160" s="449"/>
      <c r="E160" s="449"/>
      <c r="F160" s="449"/>
      <c r="G160" s="449"/>
      <c r="H160" s="449"/>
      <c r="I160" s="450"/>
    </row>
    <row r="161" spans="1:9" ht="18" customHeight="1">
      <c r="A161" s="213"/>
      <c r="B161" s="214"/>
      <c r="C161" s="262" t="s">
        <v>182</v>
      </c>
      <c r="D161" s="263" t="s">
        <v>183</v>
      </c>
      <c r="E161" s="263" t="s">
        <v>184</v>
      </c>
      <c r="F161" s="263" t="s">
        <v>185</v>
      </c>
      <c r="G161" s="263" t="s">
        <v>186</v>
      </c>
      <c r="H161" s="263" t="s">
        <v>187</v>
      </c>
      <c r="I161" s="264" t="s">
        <v>188</v>
      </c>
    </row>
    <row r="162" spans="1:9" ht="19.95" customHeight="1">
      <c r="A162" s="215"/>
      <c r="B162" s="260" t="s">
        <v>18</v>
      </c>
      <c r="C162" s="216">
        <v>176010</v>
      </c>
      <c r="D162" s="217">
        <v>230651</v>
      </c>
      <c r="E162" s="218">
        <v>406661</v>
      </c>
      <c r="F162" s="219">
        <v>205071</v>
      </c>
      <c r="G162" s="219">
        <v>288871</v>
      </c>
      <c r="H162" s="219">
        <v>493942</v>
      </c>
      <c r="I162" s="220">
        <v>900604</v>
      </c>
    </row>
    <row r="163" spans="1:9" ht="19.95" customHeight="1">
      <c r="A163" s="221"/>
      <c r="B163" s="233" t="s">
        <v>134</v>
      </c>
      <c r="C163" s="222">
        <v>3642</v>
      </c>
      <c r="D163" s="223">
        <v>7473</v>
      </c>
      <c r="E163" s="223">
        <v>11116</v>
      </c>
      <c r="F163" s="224">
        <v>5720</v>
      </c>
      <c r="G163" s="224">
        <v>25678</v>
      </c>
      <c r="H163" s="224">
        <v>31398</v>
      </c>
      <c r="I163" s="225">
        <v>42515</v>
      </c>
    </row>
    <row r="164" spans="1:9" ht="19.95" customHeight="1">
      <c r="A164" s="221"/>
      <c r="B164" s="233" t="s">
        <v>135</v>
      </c>
      <c r="C164" s="222">
        <v>3852</v>
      </c>
      <c r="D164" s="223">
        <v>7008</v>
      </c>
      <c r="E164" s="223">
        <v>10861</v>
      </c>
      <c r="F164" s="224">
        <v>6852</v>
      </c>
      <c r="G164" s="224">
        <v>26800</v>
      </c>
      <c r="H164" s="224">
        <v>33652</v>
      </c>
      <c r="I164" s="225">
        <v>44513</v>
      </c>
    </row>
    <row r="165" spans="1:9" ht="19.95" customHeight="1">
      <c r="A165" s="221"/>
      <c r="B165" s="233" t="s">
        <v>169</v>
      </c>
      <c r="C165" s="222">
        <v>3628</v>
      </c>
      <c r="D165" s="223">
        <v>6497</v>
      </c>
      <c r="E165" s="223">
        <v>10126</v>
      </c>
      <c r="F165" s="224">
        <v>8381</v>
      </c>
      <c r="G165" s="224">
        <v>25352</v>
      </c>
      <c r="H165" s="224">
        <v>33734</v>
      </c>
      <c r="I165" s="225">
        <v>43860</v>
      </c>
    </row>
    <row r="166" spans="1:9" ht="19.95" customHeight="1" thickBot="1">
      <c r="A166" s="226"/>
      <c r="B166" s="261" t="s">
        <v>203</v>
      </c>
      <c r="C166" s="227">
        <v>2528</v>
      </c>
      <c r="D166" s="228">
        <v>3449</v>
      </c>
      <c r="E166" s="228">
        <v>5978</v>
      </c>
      <c r="F166" s="229">
        <v>4306</v>
      </c>
      <c r="G166" s="230">
        <v>18508</v>
      </c>
      <c r="H166" s="230">
        <v>22814</v>
      </c>
      <c r="I166" s="231">
        <v>28793</v>
      </c>
    </row>
    <row r="167" spans="1:9" ht="18" customHeight="1"/>
    <row r="168" spans="1:9" ht="18" customHeight="1"/>
    <row r="169" spans="1:9" ht="18" customHeight="1" thickBot="1">
      <c r="I169" s="42" t="s">
        <v>137</v>
      </c>
    </row>
    <row r="170" spans="1:9" ht="18" customHeight="1">
      <c r="A170" s="211"/>
      <c r="B170" s="212"/>
      <c r="C170" s="446" t="s">
        <v>227</v>
      </c>
      <c r="D170" s="449"/>
      <c r="E170" s="449"/>
      <c r="F170" s="449"/>
      <c r="G170" s="449"/>
      <c r="H170" s="449"/>
      <c r="I170" s="450"/>
    </row>
    <row r="171" spans="1:9" ht="18" customHeight="1">
      <c r="A171" s="213"/>
      <c r="B171" s="214"/>
      <c r="C171" s="262" t="s">
        <v>182</v>
      </c>
      <c r="D171" s="263" t="s">
        <v>183</v>
      </c>
      <c r="E171" s="263" t="s">
        <v>184</v>
      </c>
      <c r="F171" s="263" t="s">
        <v>185</v>
      </c>
      <c r="G171" s="263" t="s">
        <v>186</v>
      </c>
      <c r="H171" s="263" t="s">
        <v>187</v>
      </c>
      <c r="I171" s="264" t="s">
        <v>188</v>
      </c>
    </row>
    <row r="172" spans="1:9" ht="19.95" customHeight="1">
      <c r="A172" s="215"/>
      <c r="B172" s="260" t="s">
        <v>18</v>
      </c>
      <c r="C172" s="216">
        <v>168844</v>
      </c>
      <c r="D172" s="217">
        <v>188148</v>
      </c>
      <c r="E172" s="218">
        <v>356993</v>
      </c>
      <c r="F172" s="219">
        <v>204317</v>
      </c>
      <c r="G172" s="219">
        <v>314617</v>
      </c>
      <c r="H172" s="219">
        <v>518934</v>
      </c>
      <c r="I172" s="220">
        <v>875927</v>
      </c>
    </row>
    <row r="173" spans="1:9" ht="19.95" customHeight="1">
      <c r="A173" s="221"/>
      <c r="B173" s="233" t="s">
        <v>134</v>
      </c>
      <c r="C173" s="222">
        <v>2435</v>
      </c>
      <c r="D173" s="223">
        <v>2859</v>
      </c>
      <c r="E173" s="223">
        <v>5295</v>
      </c>
      <c r="F173" s="224">
        <v>8777</v>
      </c>
      <c r="G173" s="224">
        <v>34522</v>
      </c>
      <c r="H173" s="224">
        <v>43300</v>
      </c>
      <c r="I173" s="225">
        <v>48595</v>
      </c>
    </row>
    <row r="174" spans="1:9" ht="19.95" customHeight="1">
      <c r="A174" s="221"/>
      <c r="B174" s="233" t="s">
        <v>135</v>
      </c>
      <c r="C174" s="222">
        <v>2639</v>
      </c>
      <c r="D174" s="223">
        <v>2525</v>
      </c>
      <c r="E174" s="223">
        <v>5164</v>
      </c>
      <c r="F174" s="224">
        <v>8791</v>
      </c>
      <c r="G174" s="224">
        <v>36444</v>
      </c>
      <c r="H174" s="224">
        <v>45236</v>
      </c>
      <c r="I174" s="225">
        <v>50401</v>
      </c>
    </row>
    <row r="175" spans="1:9" ht="19.95" customHeight="1">
      <c r="A175" s="221"/>
      <c r="B175" s="233" t="s">
        <v>169</v>
      </c>
      <c r="C175" s="222">
        <v>2612</v>
      </c>
      <c r="D175" s="223">
        <v>2594</v>
      </c>
      <c r="E175" s="223">
        <v>5206</v>
      </c>
      <c r="F175" s="251">
        <v>-7795</v>
      </c>
      <c r="G175" s="224">
        <v>65873</v>
      </c>
      <c r="H175" s="224">
        <v>58077</v>
      </c>
      <c r="I175" s="225">
        <v>63284</v>
      </c>
    </row>
    <row r="176" spans="1:9" ht="19.95" customHeight="1" thickBot="1">
      <c r="A176" s="226"/>
      <c r="B176" s="261" t="s">
        <v>203</v>
      </c>
      <c r="C176" s="227">
        <v>1356</v>
      </c>
      <c r="D176" s="228">
        <v>708</v>
      </c>
      <c r="E176" s="228">
        <v>2065</v>
      </c>
      <c r="F176" s="229">
        <v>-6098</v>
      </c>
      <c r="G176" s="230">
        <v>45960</v>
      </c>
      <c r="H176" s="230">
        <v>39861</v>
      </c>
      <c r="I176" s="231">
        <v>41926</v>
      </c>
    </row>
    <row r="177" spans="1:9" ht="18" customHeight="1"/>
    <row r="178" spans="1:9" ht="18" customHeight="1"/>
    <row r="179" spans="1:9" ht="18" customHeight="1" thickBot="1">
      <c r="I179" s="42" t="s">
        <v>137</v>
      </c>
    </row>
    <row r="180" spans="1:9" ht="18" customHeight="1">
      <c r="A180" s="211"/>
      <c r="B180" s="212"/>
      <c r="C180" s="446" t="s">
        <v>257</v>
      </c>
      <c r="D180" s="449"/>
      <c r="E180" s="449"/>
      <c r="F180" s="449"/>
      <c r="G180" s="449"/>
      <c r="H180" s="449"/>
      <c r="I180" s="450"/>
    </row>
    <row r="181" spans="1:9" ht="18" customHeight="1">
      <c r="A181" s="213"/>
      <c r="B181" s="214"/>
      <c r="C181" s="262" t="s">
        <v>182</v>
      </c>
      <c r="D181" s="263" t="s">
        <v>183</v>
      </c>
      <c r="E181" s="263" t="s">
        <v>184</v>
      </c>
      <c r="F181" s="263" t="s">
        <v>185</v>
      </c>
      <c r="G181" s="263" t="s">
        <v>186</v>
      </c>
      <c r="H181" s="263" t="s">
        <v>187</v>
      </c>
      <c r="I181" s="264" t="s">
        <v>188</v>
      </c>
    </row>
    <row r="182" spans="1:9" ht="19.95" customHeight="1">
      <c r="A182" s="215"/>
      <c r="B182" s="260" t="s">
        <v>18</v>
      </c>
      <c r="C182" s="216">
        <v>189958</v>
      </c>
      <c r="D182" s="217">
        <v>207726</v>
      </c>
      <c r="E182" s="218">
        <v>397685</v>
      </c>
      <c r="F182" s="219">
        <v>222295</v>
      </c>
      <c r="G182" s="219">
        <v>290245</v>
      </c>
      <c r="H182" s="219">
        <v>512540</v>
      </c>
      <c r="I182" s="220">
        <v>910226</v>
      </c>
    </row>
    <row r="183" spans="1:9" ht="19.95" customHeight="1">
      <c r="A183" s="221"/>
      <c r="B183" s="233" t="s">
        <v>134</v>
      </c>
      <c r="C183" s="222">
        <v>5299</v>
      </c>
      <c r="D183" s="223">
        <v>10992</v>
      </c>
      <c r="E183" s="223">
        <v>16291</v>
      </c>
      <c r="F183" s="224">
        <v>16368</v>
      </c>
      <c r="G183" s="224">
        <v>42175</v>
      </c>
      <c r="H183" s="224">
        <v>58543</v>
      </c>
      <c r="I183" s="225">
        <v>74835</v>
      </c>
    </row>
    <row r="184" spans="1:9" ht="19.95" customHeight="1">
      <c r="A184" s="221"/>
      <c r="B184" s="233" t="s">
        <v>135</v>
      </c>
      <c r="C184" s="222">
        <v>5909</v>
      </c>
      <c r="D184" s="223">
        <v>10982</v>
      </c>
      <c r="E184" s="223">
        <v>16892</v>
      </c>
      <c r="F184" s="224">
        <v>17230</v>
      </c>
      <c r="G184" s="224">
        <v>45174</v>
      </c>
      <c r="H184" s="224">
        <v>62405</v>
      </c>
      <c r="I184" s="225">
        <v>79297</v>
      </c>
    </row>
    <row r="185" spans="1:9" ht="19.95" customHeight="1">
      <c r="A185" s="221"/>
      <c r="B185" s="233" t="s">
        <v>169</v>
      </c>
      <c r="C185" s="222">
        <v>8067</v>
      </c>
      <c r="D185" s="223">
        <v>15123</v>
      </c>
      <c r="E185" s="223">
        <v>23191</v>
      </c>
      <c r="F185" s="251">
        <v>18171</v>
      </c>
      <c r="G185" s="224">
        <v>47124</v>
      </c>
      <c r="H185" s="224">
        <v>65296</v>
      </c>
      <c r="I185" s="225">
        <v>88487</v>
      </c>
    </row>
    <row r="186" spans="1:9" ht="19.95" customHeight="1" thickBot="1">
      <c r="A186" s="226"/>
      <c r="B186" s="261" t="s">
        <v>203</v>
      </c>
      <c r="C186" s="227">
        <v>4973</v>
      </c>
      <c r="D186" s="228">
        <v>9005</v>
      </c>
      <c r="E186" s="228">
        <v>13979</v>
      </c>
      <c r="F186" s="229">
        <v>11417</v>
      </c>
      <c r="G186" s="230">
        <v>33263</v>
      </c>
      <c r="H186" s="230">
        <v>44681</v>
      </c>
      <c r="I186" s="231">
        <v>58660</v>
      </c>
    </row>
  </sheetData>
  <mergeCells count="18">
    <mergeCell ref="C180:I180"/>
    <mergeCell ref="C91:I91"/>
    <mergeCell ref="C150:I150"/>
    <mergeCell ref="C160:I160"/>
    <mergeCell ref="C170:I170"/>
    <mergeCell ref="C140:I140"/>
    <mergeCell ref="C130:I130"/>
    <mergeCell ref="C120:I120"/>
    <mergeCell ref="C110:I110"/>
    <mergeCell ref="C100:I100"/>
    <mergeCell ref="C8:I8"/>
    <mergeCell ref="C18:I18"/>
    <mergeCell ref="C71:I71"/>
    <mergeCell ref="C81:I81"/>
    <mergeCell ref="C28:I28"/>
    <mergeCell ref="C38:I38"/>
    <mergeCell ref="C51:I51"/>
    <mergeCell ref="C61:I61"/>
  </mergeCells>
  <phoneticPr fontId="2"/>
  <printOptions horizontalCentered="1"/>
  <pageMargins left="0.39370078740157483" right="0.19685039370078741" top="0.39370078740157483" bottom="0.39370078740157483" header="0.51181102362204722" footer="0.31496062992125984"/>
  <pageSetup paperSize="9" scale="90" orientation="portrait"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J30"/>
  <sheetViews>
    <sheetView zoomScaleNormal="100" workbookViewId="0"/>
  </sheetViews>
  <sheetFormatPr defaultColWidth="9" defaultRowHeight="13.8"/>
  <cols>
    <col min="1" max="1" width="20.109375" style="36" customWidth="1"/>
    <col min="2" max="2" width="12.77734375" style="36" customWidth="1"/>
    <col min="3" max="3" width="12.44140625" style="36" customWidth="1"/>
    <col min="4" max="4" width="12.77734375" style="36" customWidth="1"/>
    <col min="5" max="5" width="12.44140625" style="36" customWidth="1"/>
    <col min="6" max="6" width="12.109375" style="36" customWidth="1"/>
    <col min="7" max="16384" width="9" style="36"/>
  </cols>
  <sheetData>
    <row r="1" spans="1:10" ht="15.6">
      <c r="A1" s="35" t="s">
        <v>265</v>
      </c>
    </row>
    <row r="2" spans="1:10">
      <c r="A2" s="37"/>
      <c r="B2" s="37"/>
      <c r="C2" s="37"/>
      <c r="D2" s="37"/>
      <c r="E2" s="37"/>
      <c r="F2" s="37"/>
      <c r="G2" s="39"/>
    </row>
    <row r="3" spans="1:10">
      <c r="A3" s="39"/>
      <c r="B3" s="333"/>
      <c r="C3" s="333"/>
      <c r="D3" s="39"/>
      <c r="E3" s="39"/>
      <c r="F3" s="42"/>
      <c r="G3" s="39"/>
    </row>
    <row r="4" spans="1:10" ht="14.4" thickBot="1">
      <c r="A4" s="39"/>
      <c r="B4" s="333"/>
      <c r="C4" s="333"/>
      <c r="D4" s="39"/>
      <c r="E4" s="39"/>
      <c r="F4" s="42" t="s">
        <v>228</v>
      </c>
      <c r="G4" s="39"/>
    </row>
    <row r="5" spans="1:10">
      <c r="A5" s="334"/>
      <c r="B5" s="451" t="s">
        <v>264</v>
      </c>
      <c r="C5" s="452"/>
      <c r="D5" s="453" t="s">
        <v>266</v>
      </c>
      <c r="E5" s="454"/>
      <c r="F5" s="455" t="s">
        <v>229</v>
      </c>
      <c r="G5" s="39"/>
    </row>
    <row r="6" spans="1:10" ht="22.8">
      <c r="A6" s="335"/>
      <c r="B6" s="336" t="s">
        <v>230</v>
      </c>
      <c r="C6" s="336" t="s">
        <v>231</v>
      </c>
      <c r="D6" s="337" t="s">
        <v>267</v>
      </c>
      <c r="E6" s="338" t="s">
        <v>231</v>
      </c>
      <c r="F6" s="456"/>
    </row>
    <row r="7" spans="1:10" s="46" customFormat="1" ht="22.2" customHeight="1">
      <c r="A7" s="130" t="s">
        <v>232</v>
      </c>
      <c r="B7" s="339">
        <v>1123.4000000000001</v>
      </c>
      <c r="C7" s="340">
        <v>1</v>
      </c>
      <c r="D7" s="341">
        <v>1140</v>
      </c>
      <c r="E7" s="342">
        <v>1</v>
      </c>
      <c r="F7" s="343">
        <f>D7-B7</f>
        <v>16.599999999999909</v>
      </c>
      <c r="I7" s="344"/>
      <c r="J7" s="344"/>
    </row>
    <row r="8" spans="1:10" s="46" customFormat="1" ht="22.2" customHeight="1">
      <c r="A8" s="130" t="s">
        <v>233</v>
      </c>
      <c r="B8" s="345">
        <v>117.6</v>
      </c>
      <c r="C8" s="346">
        <f>B8/B7</f>
        <v>0.10468221470535873</v>
      </c>
      <c r="D8" s="347">
        <v>118</v>
      </c>
      <c r="E8" s="348">
        <f>D8/D7</f>
        <v>0.10350877192982456</v>
      </c>
      <c r="F8" s="343">
        <f>D8-B8</f>
        <v>0.40000000000000568</v>
      </c>
      <c r="I8" s="344"/>
    </row>
    <row r="9" spans="1:10" s="46" customFormat="1" ht="22.2" customHeight="1">
      <c r="A9" s="130" t="s">
        <v>135</v>
      </c>
      <c r="B9" s="345">
        <v>118.8</v>
      </c>
      <c r="C9" s="346">
        <f>B9/B7</f>
        <v>0.10575040056969912</v>
      </c>
      <c r="D9" s="347">
        <v>116.5</v>
      </c>
      <c r="E9" s="348">
        <f>D9/D7</f>
        <v>0.10219298245614035</v>
      </c>
      <c r="F9" s="343">
        <f>D9-B9</f>
        <v>-2.2999999999999972</v>
      </c>
      <c r="I9" s="349"/>
    </row>
    <row r="10" spans="1:10" s="46" customFormat="1" ht="22.2" customHeight="1" thickBot="1">
      <c r="A10" s="130" t="s">
        <v>234</v>
      </c>
      <c r="B10" s="345">
        <v>92.2</v>
      </c>
      <c r="C10" s="346">
        <f>B10/B7</f>
        <v>8.2072280576820367E-2</v>
      </c>
      <c r="D10" s="350">
        <v>81</v>
      </c>
      <c r="E10" s="351">
        <f>D10/D7</f>
        <v>7.1052631578947367E-2</v>
      </c>
      <c r="F10" s="343">
        <f>D10-B10</f>
        <v>-11.200000000000003</v>
      </c>
    </row>
    <row r="11" spans="1:10" s="46" customFormat="1" ht="14.4" thickBot="1">
      <c r="F11" s="42" t="s">
        <v>235</v>
      </c>
    </row>
    <row r="12" spans="1:10" s="46" customFormat="1" ht="28.5" customHeight="1">
      <c r="A12" s="78" t="s">
        <v>236</v>
      </c>
      <c r="B12" s="352">
        <v>149.52000000000001</v>
      </c>
      <c r="C12" s="353" t="s">
        <v>237</v>
      </c>
      <c r="D12" s="354">
        <v>140</v>
      </c>
      <c r="E12" s="355" t="s">
        <v>0</v>
      </c>
      <c r="F12" s="356">
        <f>D12-B12</f>
        <v>-9.5200000000000102</v>
      </c>
    </row>
    <row r="13" spans="1:10" s="46" customFormat="1" ht="28.5" customHeight="1">
      <c r="A13" s="154" t="s">
        <v>238</v>
      </c>
      <c r="B13" s="357">
        <v>162.08000000000001</v>
      </c>
      <c r="C13" s="353" t="s">
        <v>237</v>
      </c>
      <c r="D13" s="358">
        <v>154</v>
      </c>
      <c r="E13" s="359" t="s">
        <v>0</v>
      </c>
      <c r="F13" s="356">
        <f>D13-B13</f>
        <v>-8.0800000000000125</v>
      </c>
    </row>
    <row r="14" spans="1:10" s="46" customFormat="1" ht="28.5" customHeight="1" thickBot="1">
      <c r="A14" s="148" t="s">
        <v>239</v>
      </c>
      <c r="B14" s="376">
        <v>20.59</v>
      </c>
      <c r="C14" s="360" t="s">
        <v>237</v>
      </c>
      <c r="D14" s="361">
        <v>19.8</v>
      </c>
      <c r="E14" s="362" t="s">
        <v>0</v>
      </c>
      <c r="F14" s="356">
        <f>D14-B14</f>
        <v>-0.78999999999999915</v>
      </c>
    </row>
    <row r="15" spans="1:10" s="46" customFormat="1">
      <c r="A15" s="363"/>
      <c r="B15" s="364"/>
      <c r="C15" s="365"/>
      <c r="D15" s="366"/>
      <c r="E15" s="365"/>
      <c r="F15" s="367"/>
    </row>
    <row r="16" spans="1:10" s="46" customFormat="1">
      <c r="A16" s="368"/>
      <c r="B16" s="369"/>
      <c r="C16" s="369"/>
      <c r="D16" s="369"/>
      <c r="E16" s="369"/>
      <c r="F16" s="369"/>
    </row>
    <row r="17" spans="1:6">
      <c r="A17" s="370"/>
      <c r="B17" s="370"/>
      <c r="C17" s="370"/>
      <c r="D17" s="370"/>
      <c r="E17" s="370"/>
      <c r="F17" s="370"/>
    </row>
    <row r="18" spans="1:6">
      <c r="A18" s="457" t="s">
        <v>240</v>
      </c>
      <c r="B18" s="457"/>
      <c r="C18" s="457"/>
      <c r="D18" s="457"/>
      <c r="E18" s="457"/>
      <c r="F18" s="457"/>
    </row>
    <row r="19" spans="1:6">
      <c r="A19" s="457"/>
      <c r="B19" s="457"/>
      <c r="C19" s="457"/>
      <c r="D19" s="457"/>
      <c r="E19" s="457"/>
      <c r="F19" s="457"/>
    </row>
    <row r="20" spans="1:6">
      <c r="A20" s="457"/>
      <c r="B20" s="457"/>
      <c r="C20" s="457"/>
      <c r="D20" s="457"/>
      <c r="E20" s="457"/>
      <c r="F20" s="457"/>
    </row>
    <row r="21" spans="1:6">
      <c r="A21" s="458"/>
      <c r="B21" s="458"/>
      <c r="C21" s="458"/>
      <c r="D21" s="458"/>
      <c r="E21" s="458"/>
      <c r="F21" s="458"/>
    </row>
    <row r="22" spans="1:6">
      <c r="A22" s="371"/>
      <c r="B22" s="371"/>
      <c r="C22" s="371"/>
      <c r="D22" s="371"/>
      <c r="E22" s="371"/>
      <c r="F22" s="371"/>
    </row>
    <row r="23" spans="1:6">
      <c r="A23" s="372" t="s">
        <v>241</v>
      </c>
    </row>
    <row r="24" spans="1:6">
      <c r="A24" s="373"/>
    </row>
    <row r="26" spans="1:6">
      <c r="D26" s="374"/>
    </row>
    <row r="27" spans="1:6">
      <c r="A27" s="375" t="s">
        <v>242</v>
      </c>
    </row>
    <row r="28" spans="1:6">
      <c r="A28" s="373"/>
      <c r="F28" s="374"/>
    </row>
    <row r="29" spans="1:6">
      <c r="A29" s="373"/>
    </row>
    <row r="30" spans="1:6">
      <c r="A30" s="373"/>
    </row>
  </sheetData>
  <mergeCells count="4">
    <mergeCell ref="B5:C5"/>
    <mergeCell ref="D5:E5"/>
    <mergeCell ref="F5:F6"/>
    <mergeCell ref="A18:F21"/>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vt:i4>
      </vt:variant>
    </vt:vector>
  </HeadingPairs>
  <TitlesOfParts>
    <vt:vector size="17" baseType="lpstr">
      <vt:lpstr>Operating Results</vt:lpstr>
      <vt:lpstr>Financial Indicators</vt:lpstr>
      <vt:lpstr>Per Share Data</vt:lpstr>
      <vt:lpstr>Business Segments Information</vt:lpstr>
      <vt:lpstr>Net Sales by Region</vt:lpstr>
      <vt:lpstr>R&amp;D Expenditures</vt:lpstr>
      <vt:lpstr>Income Statement</vt:lpstr>
      <vt:lpstr>Balance Sheets</vt:lpstr>
      <vt:lpstr>Cash Flows</vt:lpstr>
      <vt:lpstr>Quarterly Results</vt:lpstr>
      <vt:lpstr>Quarterly Results(FY2004-)</vt:lpstr>
      <vt:lpstr>Forecast</vt:lpstr>
      <vt:lpstr>'Business Segments Information'!Print_Area</vt:lpstr>
      <vt:lpstr>'Financial Indicators'!Print_Area</vt:lpstr>
      <vt:lpstr>'Income Statement'!Print_Area</vt:lpstr>
      <vt:lpstr>'Quarterly Results'!Print_Titles</vt:lpstr>
      <vt:lpstr>'Quarterly Results(FY2004-)'!Print_Titles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 Information</dc:title>
  <dc:creator>Fuji Electric Co., Ltd.</dc:creator>
  <cp:lastModifiedBy>芦澤　航</cp:lastModifiedBy>
  <cp:lastPrinted>2024-04-22T11:14:03Z</cp:lastPrinted>
  <dcterms:created xsi:type="dcterms:W3CDTF">2003-04-25T10:15:05Z</dcterms:created>
  <dcterms:modified xsi:type="dcterms:W3CDTF">2025-04-24T06:25:24Z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